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7629"/>
  <workbookPr date1904="1" showInkAnnotation="0" autoCompressPictures="0"/>
  <bookViews>
    <workbookView xWindow="0" yWindow="0" windowWidth="25600" windowHeight="16060" tabRatio="740" activeTab="1"/>
  </bookViews>
  <sheets>
    <sheet name="INSTRUCTIONS" sheetId="7" r:id="rId1"/>
    <sheet name="CONTRACT BUDGET" sheetId="1" r:id="rId2"/>
    <sheet name="FINANCIAL REPORT" sheetId="2" r:id="rId3"/>
    <sheet name="SECURED FUNDS" sheetId="6" r:id="rId4"/>
    <sheet name="PENDING FUNDS" sheetId="3" r:id="rId5"/>
    <sheet name="IN-KIND CONTRIBUTION" sheetId="5" r:id="rId6"/>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N122" i="1" l="1"/>
  <c r="N132" i="1"/>
  <c r="N145" i="1"/>
  <c r="N155" i="1"/>
  <c r="N94" i="1"/>
  <c r="N105" i="1"/>
  <c r="N78" i="1"/>
  <c r="N157" i="1"/>
  <c r="M122" i="1"/>
  <c r="M132" i="1"/>
  <c r="M145" i="1"/>
  <c r="M155" i="1"/>
  <c r="M94" i="1"/>
  <c r="M105" i="1"/>
  <c r="M78" i="1"/>
  <c r="M157" i="1"/>
  <c r="N59" i="1"/>
  <c r="N47" i="1"/>
  <c r="N34" i="1"/>
  <c r="N61" i="1"/>
  <c r="M59" i="1"/>
  <c r="M47" i="1"/>
  <c r="M34" i="1"/>
  <c r="M61" i="1"/>
  <c r="H24" i="1"/>
  <c r="H25" i="1"/>
  <c r="H26" i="1"/>
  <c r="H27" i="1"/>
  <c r="H28" i="1"/>
  <c r="H29" i="1"/>
  <c r="H30" i="1"/>
  <c r="H31" i="1"/>
  <c r="H32" i="1"/>
  <c r="H33" i="1"/>
  <c r="H34" i="1"/>
  <c r="I19" i="1"/>
  <c r="H19" i="1"/>
  <c r="J19" i="1"/>
  <c r="K19" i="1"/>
  <c r="K21" i="1"/>
  <c r="I21" i="1"/>
  <c r="H21" i="1"/>
  <c r="J21" i="1"/>
  <c r="L21" i="1"/>
  <c r="K167" i="1"/>
  <c r="I167" i="1"/>
  <c r="H167" i="1"/>
  <c r="J167" i="1"/>
  <c r="L167" i="1"/>
  <c r="J166" i="1"/>
  <c r="L166" i="1"/>
  <c r="J165" i="1"/>
  <c r="L165" i="1"/>
  <c r="J164" i="1"/>
  <c r="L164" i="1"/>
  <c r="J163" i="1"/>
  <c r="L163" i="1"/>
  <c r="J162" i="1"/>
  <c r="L162" i="1"/>
  <c r="J161" i="1"/>
  <c r="L161" i="1"/>
  <c r="J160" i="1"/>
  <c r="L160" i="1"/>
  <c r="K78" i="1"/>
  <c r="K176" i="1"/>
  <c r="K94" i="1"/>
  <c r="K177" i="1"/>
  <c r="K105" i="1"/>
  <c r="K178" i="1"/>
  <c r="K122" i="1"/>
  <c r="K179" i="1"/>
  <c r="K132" i="1"/>
  <c r="K180" i="1"/>
  <c r="K145" i="1"/>
  <c r="K181" i="1"/>
  <c r="K155" i="1"/>
  <c r="K182" i="1"/>
  <c r="K183" i="1"/>
  <c r="I78" i="1"/>
  <c r="I176" i="1"/>
  <c r="I94" i="1"/>
  <c r="I177" i="1"/>
  <c r="I105" i="1"/>
  <c r="I178" i="1"/>
  <c r="I122" i="1"/>
  <c r="I179" i="1"/>
  <c r="I132" i="1"/>
  <c r="I180" i="1"/>
  <c r="I145" i="1"/>
  <c r="I181" i="1"/>
  <c r="I155" i="1"/>
  <c r="I182" i="1"/>
  <c r="I183" i="1"/>
  <c r="H64" i="1"/>
  <c r="H65" i="1"/>
  <c r="H66" i="1"/>
  <c r="H67" i="1"/>
  <c r="H68" i="1"/>
  <c r="H69" i="1"/>
  <c r="H70" i="1"/>
  <c r="H71" i="1"/>
  <c r="H72" i="1"/>
  <c r="H73" i="1"/>
  <c r="H74" i="1"/>
  <c r="H75" i="1"/>
  <c r="H76" i="1"/>
  <c r="H77" i="1"/>
  <c r="H78" i="1"/>
  <c r="H176" i="1"/>
  <c r="H80" i="1"/>
  <c r="H81" i="1"/>
  <c r="H82" i="1"/>
  <c r="H83" i="1"/>
  <c r="H84" i="1"/>
  <c r="H85" i="1"/>
  <c r="H86" i="1"/>
  <c r="H87" i="1"/>
  <c r="H88" i="1"/>
  <c r="H89" i="1"/>
  <c r="H90" i="1"/>
  <c r="H91" i="1"/>
  <c r="H92" i="1"/>
  <c r="H93" i="1"/>
  <c r="H94" i="1"/>
  <c r="H177" i="1"/>
  <c r="H96" i="1"/>
  <c r="H97" i="1"/>
  <c r="H98" i="1"/>
  <c r="H99" i="1"/>
  <c r="H100" i="1"/>
  <c r="H101" i="1"/>
  <c r="H102" i="1"/>
  <c r="H103" i="1"/>
  <c r="H104" i="1"/>
  <c r="H105" i="1"/>
  <c r="H178" i="1"/>
  <c r="H107" i="1"/>
  <c r="H108" i="1"/>
  <c r="H109" i="1"/>
  <c r="H110" i="1"/>
  <c r="H111" i="1"/>
  <c r="H112" i="1"/>
  <c r="H113" i="1"/>
  <c r="H114" i="1"/>
  <c r="H115" i="1"/>
  <c r="H116" i="1"/>
  <c r="H117" i="1"/>
  <c r="H118" i="1"/>
  <c r="H120" i="1"/>
  <c r="H121" i="1"/>
  <c r="H122" i="1"/>
  <c r="H179" i="1"/>
  <c r="H124" i="1"/>
  <c r="H125" i="1"/>
  <c r="H126" i="1"/>
  <c r="H127" i="1"/>
  <c r="H128" i="1"/>
  <c r="H129" i="1"/>
  <c r="H130" i="1"/>
  <c r="H131" i="1"/>
  <c r="H132" i="1"/>
  <c r="H180" i="1"/>
  <c r="H134" i="1"/>
  <c r="H135" i="1"/>
  <c r="H136" i="1"/>
  <c r="H137" i="1"/>
  <c r="H138" i="1"/>
  <c r="H139" i="1"/>
  <c r="H140" i="1"/>
  <c r="H141" i="1"/>
  <c r="H142" i="1"/>
  <c r="H143" i="1"/>
  <c r="H144" i="1"/>
  <c r="H145" i="1"/>
  <c r="H181" i="1"/>
  <c r="H147" i="1"/>
  <c r="H148" i="1"/>
  <c r="H149" i="1"/>
  <c r="H150" i="1"/>
  <c r="H151" i="1"/>
  <c r="H152" i="1"/>
  <c r="H153" i="1"/>
  <c r="H154" i="1"/>
  <c r="H155" i="1"/>
  <c r="H182" i="1"/>
  <c r="H183" i="1"/>
  <c r="J183" i="1"/>
  <c r="L183" i="1"/>
  <c r="K34" i="1"/>
  <c r="K171" i="1"/>
  <c r="K47" i="1"/>
  <c r="K172" i="1"/>
  <c r="K59" i="1"/>
  <c r="K173" i="1"/>
  <c r="K174" i="1"/>
  <c r="I34" i="1"/>
  <c r="I171" i="1"/>
  <c r="I47" i="1"/>
  <c r="I172" i="1"/>
  <c r="I59" i="1"/>
  <c r="I173" i="1"/>
  <c r="I174" i="1"/>
  <c r="H171" i="1"/>
  <c r="H36" i="1"/>
  <c r="H37" i="1"/>
  <c r="H38" i="1"/>
  <c r="H39" i="1"/>
  <c r="H40" i="1"/>
  <c r="H41" i="1"/>
  <c r="H42" i="1"/>
  <c r="H43" i="1"/>
  <c r="H44" i="1"/>
  <c r="H45" i="1"/>
  <c r="H46" i="1"/>
  <c r="H47" i="1"/>
  <c r="H172" i="1"/>
  <c r="H49" i="1"/>
  <c r="H50" i="1"/>
  <c r="H51" i="1"/>
  <c r="H52" i="1"/>
  <c r="H53" i="1"/>
  <c r="H54" i="1"/>
  <c r="H55" i="1"/>
  <c r="H56" i="1"/>
  <c r="H57" i="1"/>
  <c r="H58" i="1"/>
  <c r="H59" i="1"/>
  <c r="H173" i="1"/>
  <c r="H174" i="1"/>
  <c r="J174" i="1"/>
  <c r="L174" i="1"/>
  <c r="L185" i="1"/>
  <c r="L186" i="1"/>
  <c r="L188" i="1"/>
  <c r="K185" i="1"/>
  <c r="K186" i="1"/>
  <c r="K188" i="1"/>
  <c r="J185" i="1"/>
  <c r="J186" i="1"/>
  <c r="J188" i="1"/>
  <c r="I185" i="1"/>
  <c r="I186" i="1"/>
  <c r="I188" i="1"/>
  <c r="H185" i="1"/>
  <c r="H186" i="1"/>
  <c r="H188" i="1"/>
  <c r="J34" i="1"/>
  <c r="J33" i="1"/>
  <c r="J32" i="1"/>
  <c r="J31" i="1"/>
  <c r="J30" i="1"/>
  <c r="J29" i="1"/>
  <c r="J28" i="1"/>
  <c r="J27" i="1"/>
  <c r="J26" i="1"/>
  <c r="J25" i="1"/>
  <c r="J24" i="1"/>
  <c r="L19" i="1"/>
  <c r="J17" i="1"/>
  <c r="L17" i="1"/>
  <c r="J16" i="1"/>
  <c r="L16" i="1"/>
  <c r="J15" i="1"/>
  <c r="L15" i="1"/>
  <c r="J14" i="1"/>
  <c r="L14" i="1"/>
  <c r="J13" i="1"/>
  <c r="L13" i="1"/>
  <c r="J12" i="1"/>
  <c r="L12" i="1"/>
  <c r="J11" i="1"/>
  <c r="L11" i="1"/>
  <c r="J10" i="1"/>
  <c r="L10" i="1"/>
  <c r="J9" i="1"/>
  <c r="L9" i="1"/>
  <c r="J8" i="1"/>
  <c r="L8" i="1"/>
  <c r="J7" i="1"/>
  <c r="L7" i="1"/>
  <c r="J6" i="1"/>
  <c r="L6" i="1"/>
  <c r="G78" i="1"/>
  <c r="G176" i="1"/>
  <c r="G94" i="1"/>
  <c r="G177" i="1"/>
  <c r="G105" i="1"/>
  <c r="G178" i="1"/>
  <c r="G122" i="1"/>
  <c r="G179" i="1"/>
  <c r="G132" i="1"/>
  <c r="G180" i="1"/>
  <c r="G145" i="1"/>
  <c r="G181" i="1"/>
  <c r="G155" i="1"/>
  <c r="G182" i="1"/>
  <c r="G183" i="1"/>
  <c r="G34" i="1"/>
  <c r="G171" i="1"/>
  <c r="G47" i="1"/>
  <c r="G172" i="1"/>
  <c r="G59" i="1"/>
  <c r="G173" i="1"/>
  <c r="G174" i="1"/>
  <c r="G188" i="1"/>
  <c r="F78" i="1"/>
  <c r="F176" i="1"/>
  <c r="F94" i="1"/>
  <c r="F177" i="1"/>
  <c r="F105" i="1"/>
  <c r="F178" i="1"/>
  <c r="F122" i="1"/>
  <c r="F179" i="1"/>
  <c r="F132" i="1"/>
  <c r="F180" i="1"/>
  <c r="F145" i="1"/>
  <c r="F181" i="1"/>
  <c r="F155" i="1"/>
  <c r="F182" i="1"/>
  <c r="F183" i="1"/>
  <c r="F34" i="1"/>
  <c r="F171" i="1"/>
  <c r="F47" i="1"/>
  <c r="F172" i="1"/>
  <c r="F59" i="1"/>
  <c r="F173" i="1"/>
  <c r="F174" i="1"/>
  <c r="F188" i="1"/>
  <c r="J155" i="1"/>
  <c r="L155" i="1"/>
  <c r="L182" i="1"/>
  <c r="J182" i="1"/>
  <c r="B182" i="1"/>
  <c r="J145" i="1"/>
  <c r="L145" i="1"/>
  <c r="L181" i="1"/>
  <c r="J181" i="1"/>
  <c r="B181" i="1"/>
  <c r="J132" i="1"/>
  <c r="L132" i="1"/>
  <c r="L180" i="1"/>
  <c r="J180" i="1"/>
  <c r="B180" i="1"/>
  <c r="J122" i="1"/>
  <c r="L122" i="1"/>
  <c r="L179" i="1"/>
  <c r="J179" i="1"/>
  <c r="B179" i="1"/>
  <c r="J105" i="1"/>
  <c r="L105" i="1"/>
  <c r="L178" i="1"/>
  <c r="J178" i="1"/>
  <c r="B178" i="1"/>
  <c r="J94" i="1"/>
  <c r="L94" i="1"/>
  <c r="L177" i="1"/>
  <c r="J177" i="1"/>
  <c r="B177" i="1"/>
  <c r="J78" i="1"/>
  <c r="L78" i="1"/>
  <c r="L176" i="1"/>
  <c r="J176" i="1"/>
  <c r="B176" i="1"/>
  <c r="J59" i="1"/>
  <c r="L59" i="1"/>
  <c r="L173" i="1"/>
  <c r="J173" i="1"/>
  <c r="J47" i="1"/>
  <c r="L47" i="1"/>
  <c r="L172" i="1"/>
  <c r="J172" i="1"/>
  <c r="L34" i="1"/>
  <c r="L171" i="1"/>
  <c r="J171" i="1"/>
  <c r="B173" i="1"/>
  <c r="B172" i="1"/>
  <c r="B171" i="1"/>
  <c r="L157" i="1"/>
  <c r="K157" i="1"/>
  <c r="J157" i="1"/>
  <c r="I157" i="1"/>
  <c r="H157" i="1"/>
  <c r="G157" i="1"/>
  <c r="F157" i="1"/>
  <c r="J154" i="1"/>
  <c r="L154" i="1"/>
  <c r="J153" i="1"/>
  <c r="L153" i="1"/>
  <c r="J152" i="1"/>
  <c r="L152" i="1"/>
  <c r="J151" i="1"/>
  <c r="L151" i="1"/>
  <c r="J150" i="1"/>
  <c r="L150" i="1"/>
  <c r="J149" i="1"/>
  <c r="L149" i="1"/>
  <c r="J148" i="1"/>
  <c r="L148" i="1"/>
  <c r="J147" i="1"/>
  <c r="L147" i="1"/>
  <c r="J144" i="1"/>
  <c r="L144" i="1"/>
  <c r="J143" i="1"/>
  <c r="L143" i="1"/>
  <c r="J142" i="1"/>
  <c r="L142" i="1"/>
  <c r="J141" i="1"/>
  <c r="L141" i="1"/>
  <c r="J140" i="1"/>
  <c r="L140" i="1"/>
  <c r="J139" i="1"/>
  <c r="L139" i="1"/>
  <c r="J138" i="1"/>
  <c r="L138" i="1"/>
  <c r="J137" i="1"/>
  <c r="L137" i="1"/>
  <c r="J136" i="1"/>
  <c r="L136" i="1"/>
  <c r="J135" i="1"/>
  <c r="L135" i="1"/>
  <c r="J134" i="1"/>
  <c r="L134" i="1"/>
  <c r="J131" i="1"/>
  <c r="L131" i="1"/>
  <c r="J130" i="1"/>
  <c r="L130" i="1"/>
  <c r="J129" i="1"/>
  <c r="L129" i="1"/>
  <c r="J128" i="1"/>
  <c r="L128" i="1"/>
  <c r="J127" i="1"/>
  <c r="L127" i="1"/>
  <c r="J126" i="1"/>
  <c r="L126" i="1"/>
  <c r="J125" i="1"/>
  <c r="L125" i="1"/>
  <c r="J124" i="1"/>
  <c r="L124" i="1"/>
  <c r="J121" i="1"/>
  <c r="L121" i="1"/>
  <c r="J120" i="1"/>
  <c r="L120" i="1"/>
  <c r="J118" i="1"/>
  <c r="L118" i="1"/>
  <c r="J117" i="1"/>
  <c r="L117" i="1"/>
  <c r="J116" i="1"/>
  <c r="L116" i="1"/>
  <c r="J115" i="1"/>
  <c r="L115" i="1"/>
  <c r="J114" i="1"/>
  <c r="L114" i="1"/>
  <c r="J113" i="1"/>
  <c r="L113" i="1"/>
  <c r="J112" i="1"/>
  <c r="L112" i="1"/>
  <c r="J111" i="1"/>
  <c r="L111" i="1"/>
  <c r="J110" i="1"/>
  <c r="L110" i="1"/>
  <c r="J109" i="1"/>
  <c r="L109" i="1"/>
  <c r="J108" i="1"/>
  <c r="L108" i="1"/>
  <c r="J107" i="1"/>
  <c r="L107" i="1"/>
  <c r="J104" i="1"/>
  <c r="L104" i="1"/>
  <c r="J103" i="1"/>
  <c r="L103" i="1"/>
  <c r="J102" i="1"/>
  <c r="L102" i="1"/>
  <c r="J101" i="1"/>
  <c r="L101" i="1"/>
  <c r="J100" i="1"/>
  <c r="L100" i="1"/>
  <c r="J99" i="1"/>
  <c r="L99" i="1"/>
  <c r="J98" i="1"/>
  <c r="L98" i="1"/>
  <c r="J97" i="1"/>
  <c r="L97" i="1"/>
  <c r="J96" i="1"/>
  <c r="L96" i="1"/>
  <c r="J93" i="1"/>
  <c r="L93" i="1"/>
  <c r="J92" i="1"/>
  <c r="L92" i="1"/>
  <c r="J91" i="1"/>
  <c r="L91" i="1"/>
  <c r="J90" i="1"/>
  <c r="L90" i="1"/>
  <c r="J89" i="1"/>
  <c r="L89" i="1"/>
  <c r="J88" i="1"/>
  <c r="L88" i="1"/>
  <c r="J87" i="1"/>
  <c r="L87" i="1"/>
  <c r="J86" i="1"/>
  <c r="L86" i="1"/>
  <c r="J85" i="1"/>
  <c r="L85" i="1"/>
  <c r="J84" i="1"/>
  <c r="L84" i="1"/>
  <c r="J83" i="1"/>
  <c r="L83" i="1"/>
  <c r="J82" i="1"/>
  <c r="L82" i="1"/>
  <c r="J81" i="1"/>
  <c r="L81" i="1"/>
  <c r="J80" i="1"/>
  <c r="L80" i="1"/>
  <c r="J77" i="1"/>
  <c r="L77" i="1"/>
  <c r="J76" i="1"/>
  <c r="L76" i="1"/>
  <c r="J75" i="1"/>
  <c r="L75" i="1"/>
  <c r="J74" i="1"/>
  <c r="L74" i="1"/>
  <c r="J73" i="1"/>
  <c r="L73" i="1"/>
  <c r="J72" i="1"/>
  <c r="L72" i="1"/>
  <c r="J71" i="1"/>
  <c r="L71" i="1"/>
  <c r="J70" i="1"/>
  <c r="L70" i="1"/>
  <c r="J69" i="1"/>
  <c r="L69" i="1"/>
  <c r="J68" i="1"/>
  <c r="L68" i="1"/>
  <c r="J67" i="1"/>
  <c r="L67" i="1"/>
  <c r="J66" i="1"/>
  <c r="L66" i="1"/>
  <c r="J65" i="1"/>
  <c r="L65" i="1"/>
  <c r="J64" i="1"/>
  <c r="L64" i="1"/>
  <c r="J44" i="1"/>
  <c r="J46" i="1"/>
  <c r="J45" i="1"/>
  <c r="L61" i="1"/>
  <c r="K61" i="1"/>
  <c r="J61" i="1"/>
  <c r="I61" i="1"/>
  <c r="H61" i="1"/>
  <c r="G61" i="1"/>
  <c r="F61" i="1"/>
  <c r="J58" i="1"/>
  <c r="L58" i="1"/>
  <c r="J57" i="1"/>
  <c r="L57" i="1"/>
  <c r="J56" i="1"/>
  <c r="L56" i="1"/>
  <c r="J55" i="1"/>
  <c r="L55" i="1"/>
  <c r="J54" i="1"/>
  <c r="L54" i="1"/>
  <c r="J53" i="1"/>
  <c r="L53" i="1"/>
  <c r="J52" i="1"/>
  <c r="L52" i="1"/>
  <c r="J51" i="1"/>
  <c r="L51" i="1"/>
  <c r="J50" i="1"/>
  <c r="L50" i="1"/>
  <c r="J49" i="1"/>
  <c r="L49" i="1"/>
  <c r="L46" i="1"/>
  <c r="L45" i="1"/>
  <c r="L44" i="1"/>
  <c r="J43" i="1"/>
  <c r="L43" i="1"/>
  <c r="J42" i="1"/>
  <c r="L42" i="1"/>
  <c r="J41" i="1"/>
  <c r="L41" i="1"/>
  <c r="J40" i="1"/>
  <c r="L40" i="1"/>
  <c r="J39" i="1"/>
  <c r="L39" i="1"/>
  <c r="J38" i="1"/>
  <c r="L38" i="1"/>
  <c r="J37" i="1"/>
  <c r="L37" i="1"/>
  <c r="J36" i="1"/>
  <c r="L36" i="1"/>
  <c r="L33" i="1"/>
  <c r="L32" i="1"/>
  <c r="L31" i="1"/>
  <c r="L30" i="1"/>
  <c r="L29" i="1"/>
  <c r="L28" i="1"/>
  <c r="L27" i="1"/>
  <c r="L26" i="1"/>
  <c r="L25" i="1"/>
  <c r="L24" i="1"/>
  <c r="E30" i="2"/>
  <c r="C30" i="2"/>
  <c r="B30" i="2"/>
  <c r="D30" i="2"/>
  <c r="E16" i="2"/>
  <c r="C16" i="2"/>
  <c r="B16" i="2"/>
  <c r="D16" i="2"/>
  <c r="F16" i="2"/>
  <c r="B14" i="2"/>
  <c r="A16" i="2"/>
  <c r="E5" i="2"/>
  <c r="E6" i="2"/>
  <c r="E7" i="2"/>
  <c r="E8" i="2"/>
  <c r="E9" i="2"/>
  <c r="E10" i="2"/>
  <c r="E11" i="2"/>
  <c r="E12" i="2"/>
  <c r="E13" i="2"/>
  <c r="E14" i="2"/>
  <c r="E15" i="2"/>
  <c r="E17" i="2"/>
  <c r="C5" i="2"/>
  <c r="C6" i="2"/>
  <c r="C7" i="2"/>
  <c r="C8" i="2"/>
  <c r="C9" i="2"/>
  <c r="C10" i="2"/>
  <c r="C11" i="2"/>
  <c r="C12" i="2"/>
  <c r="C13" i="2"/>
  <c r="C14" i="2"/>
  <c r="C15" i="2"/>
  <c r="C17" i="2"/>
  <c r="B5" i="2"/>
  <c r="B6" i="2"/>
  <c r="B7" i="2"/>
  <c r="B8" i="2"/>
  <c r="B9" i="2"/>
  <c r="B10" i="2"/>
  <c r="B11" i="2"/>
  <c r="B12" i="2"/>
  <c r="B13" i="2"/>
  <c r="B15" i="2"/>
  <c r="B17" i="2"/>
  <c r="E20" i="2"/>
  <c r="E21" i="2"/>
  <c r="E22" i="2"/>
  <c r="E23" i="2"/>
  <c r="E24" i="2"/>
  <c r="E25" i="2"/>
  <c r="E26" i="2"/>
  <c r="E27" i="2"/>
  <c r="E28" i="2"/>
  <c r="E29" i="2"/>
  <c r="E31" i="2"/>
  <c r="B20" i="2"/>
  <c r="B21" i="2"/>
  <c r="B22" i="2"/>
  <c r="B23" i="2"/>
  <c r="B24" i="2"/>
  <c r="B25" i="2"/>
  <c r="B26" i="2"/>
  <c r="B27" i="2"/>
  <c r="B28" i="2"/>
  <c r="B29" i="2"/>
  <c r="B31" i="2"/>
  <c r="C20" i="2"/>
  <c r="C21" i="2"/>
  <c r="C22" i="2"/>
  <c r="C23" i="2"/>
  <c r="C24" i="2"/>
  <c r="C25" i="2"/>
  <c r="C26" i="2"/>
  <c r="C27" i="2"/>
  <c r="C28" i="2"/>
  <c r="C29" i="2"/>
  <c r="C31" i="2"/>
  <c r="F30" i="2"/>
  <c r="A30" i="2"/>
  <c r="A15" i="2"/>
  <c r="A14" i="2"/>
  <c r="A13" i="2"/>
  <c r="A12" i="2"/>
  <c r="A11" i="2"/>
  <c r="A10" i="2"/>
  <c r="A9" i="2"/>
  <c r="A8" i="2"/>
  <c r="A7" i="2"/>
  <c r="A6" i="2"/>
  <c r="A5" i="2"/>
  <c r="D17" i="2"/>
  <c r="F17" i="2"/>
  <c r="D31" i="2"/>
  <c r="F31" i="2"/>
  <c r="F33" i="2"/>
  <c r="E33" i="2"/>
  <c r="D33" i="2"/>
  <c r="C33" i="2"/>
  <c r="B33" i="2"/>
  <c r="D29" i="2"/>
  <c r="F29" i="2"/>
  <c r="D28" i="2"/>
  <c r="F28" i="2"/>
  <c r="D27" i="2"/>
  <c r="F27" i="2"/>
  <c r="D26" i="2"/>
  <c r="F26" i="2"/>
  <c r="D25" i="2"/>
  <c r="F25" i="2"/>
  <c r="D24" i="2"/>
  <c r="F24" i="2"/>
  <c r="D23" i="2"/>
  <c r="F23" i="2"/>
  <c r="D22" i="2"/>
  <c r="F22" i="2"/>
  <c r="D21" i="2"/>
  <c r="F21" i="2"/>
  <c r="D20" i="2"/>
  <c r="F20" i="2"/>
  <c r="A29" i="2"/>
  <c r="A28" i="2"/>
  <c r="A27" i="2"/>
  <c r="A26" i="2"/>
  <c r="A25" i="2"/>
  <c r="A24" i="2"/>
  <c r="A23" i="2"/>
  <c r="A22" i="2"/>
  <c r="A21" i="2"/>
  <c r="A20" i="2"/>
  <c r="D15" i="2"/>
  <c r="F15" i="2"/>
  <c r="D14" i="2"/>
  <c r="F14" i="2"/>
  <c r="D13" i="2"/>
  <c r="F13" i="2"/>
  <c r="D12" i="2"/>
  <c r="F12" i="2"/>
  <c r="D11" i="2"/>
  <c r="F11" i="2"/>
  <c r="D10" i="2"/>
  <c r="F10" i="2"/>
  <c r="D9" i="2"/>
  <c r="F9" i="2"/>
  <c r="D8" i="2"/>
  <c r="F8" i="2"/>
  <c r="D7" i="2"/>
  <c r="F7" i="2"/>
  <c r="D6" i="2"/>
  <c r="F6" i="2"/>
  <c r="D5" i="2"/>
  <c r="F5" i="2"/>
  <c r="F20" i="5"/>
  <c r="B18" i="3"/>
  <c r="B19" i="6"/>
</calcChain>
</file>

<file path=xl/comments1.xml><?xml version="1.0" encoding="utf-8"?>
<comments xmlns="http://schemas.openxmlformats.org/spreadsheetml/2006/main">
  <authors>
    <author>Cheryl Hirasa</author>
  </authors>
  <commentList>
    <comment ref="K5" authorId="0">
      <text>
        <r>
          <rPr>
            <b/>
            <sz val="9"/>
            <color indexed="81"/>
            <rFont val="Verdana"/>
          </rPr>
          <t>DO NOT</t>
        </r>
        <r>
          <rPr>
            <sz val="9"/>
            <color indexed="81"/>
            <rFont val="Verdana"/>
          </rPr>
          <t xml:space="preserve"> alter amounts in this column.  These are static numbers that represent what you agreed to in your contract.</t>
        </r>
      </text>
    </comment>
    <comment ref="L5" authorId="0">
      <text>
        <r>
          <rPr>
            <b/>
            <sz val="9"/>
            <color indexed="81"/>
            <rFont val="Verdana"/>
          </rPr>
          <t xml:space="preserve">DO NOT </t>
        </r>
        <r>
          <rPr>
            <sz val="9"/>
            <color indexed="81"/>
            <rFont val="Verdana"/>
          </rPr>
          <t>enter anything into this column.  It has a formula that automatically compares the TOTAL column to the CONTRACT AMOUNT column.</t>
        </r>
      </text>
    </comment>
    <comment ref="F23" authorId="0">
      <text>
        <r>
          <rPr>
            <b/>
            <sz val="9"/>
            <color indexed="81"/>
            <rFont val="Verdana"/>
          </rPr>
          <t>If you have not previously received funding from PIC please leave this column blank.</t>
        </r>
        <r>
          <rPr>
            <sz val="9"/>
            <color indexed="81"/>
            <rFont val="Verdana"/>
          </rPr>
          <t xml:space="preserve">
</t>
        </r>
      </text>
    </comment>
    <comment ref="K23" authorId="0">
      <text>
        <r>
          <rPr>
            <b/>
            <sz val="9"/>
            <color indexed="81"/>
            <rFont val="Verdana"/>
          </rPr>
          <t>DO NOT</t>
        </r>
        <r>
          <rPr>
            <sz val="9"/>
            <color indexed="81"/>
            <rFont val="Verdana"/>
          </rPr>
          <t xml:space="preserve"> alter amounts in this column.  These are static numbers that represent what you agreed to in your contract.</t>
        </r>
      </text>
    </comment>
    <comment ref="L23" authorId="0">
      <text>
        <r>
          <rPr>
            <b/>
            <sz val="9"/>
            <color indexed="81"/>
            <rFont val="Verdana"/>
          </rPr>
          <t xml:space="preserve">DO NOT </t>
        </r>
        <r>
          <rPr>
            <sz val="9"/>
            <color indexed="81"/>
            <rFont val="Verdana"/>
          </rPr>
          <t>enter anything into this column.  It has a formula that automatically compares the TOTAL column to the CONTRACT AMOUNT column.</t>
        </r>
      </text>
    </comment>
    <comment ref="K35" authorId="0">
      <text>
        <r>
          <rPr>
            <b/>
            <sz val="9"/>
            <color indexed="81"/>
            <rFont val="Verdana"/>
          </rPr>
          <t>DO NOT</t>
        </r>
        <r>
          <rPr>
            <sz val="9"/>
            <color indexed="81"/>
            <rFont val="Verdana"/>
          </rPr>
          <t xml:space="preserve"> alter amounts in this column.  These are static numbers that represent what you agreed to in your contract.</t>
        </r>
      </text>
    </comment>
    <comment ref="L35" authorId="0">
      <text>
        <r>
          <rPr>
            <b/>
            <sz val="9"/>
            <color indexed="81"/>
            <rFont val="Verdana"/>
          </rPr>
          <t xml:space="preserve">DO NOT </t>
        </r>
        <r>
          <rPr>
            <sz val="9"/>
            <color indexed="81"/>
            <rFont val="Verdana"/>
          </rPr>
          <t>enter anything into this column.  It has a formula that automatically compares the TOTAL column to the CONTRACT AMOUNT column.</t>
        </r>
      </text>
    </comment>
    <comment ref="K48" authorId="0">
      <text>
        <r>
          <rPr>
            <b/>
            <sz val="9"/>
            <color indexed="81"/>
            <rFont val="Verdana"/>
          </rPr>
          <t>DO NOT</t>
        </r>
        <r>
          <rPr>
            <sz val="9"/>
            <color indexed="81"/>
            <rFont val="Verdana"/>
          </rPr>
          <t xml:space="preserve"> alter amounts in this column.  These are static numbers that represent what you agreed to in your contract.</t>
        </r>
      </text>
    </comment>
    <comment ref="L48" authorId="0">
      <text>
        <r>
          <rPr>
            <b/>
            <sz val="9"/>
            <color indexed="81"/>
            <rFont val="Verdana"/>
          </rPr>
          <t xml:space="preserve">DO NOT </t>
        </r>
        <r>
          <rPr>
            <sz val="9"/>
            <color indexed="81"/>
            <rFont val="Verdana"/>
          </rPr>
          <t>enter anything into this column.  It has a formula that automatically compares the TOTAL column to the CONTRACT AMOUNT column.</t>
        </r>
      </text>
    </comment>
    <comment ref="K63" authorId="0">
      <text>
        <r>
          <rPr>
            <b/>
            <sz val="9"/>
            <color indexed="81"/>
            <rFont val="Verdana"/>
          </rPr>
          <t>DO NOT</t>
        </r>
        <r>
          <rPr>
            <sz val="9"/>
            <color indexed="81"/>
            <rFont val="Verdana"/>
          </rPr>
          <t xml:space="preserve"> alter amounts in this column.  These are static numbers that represent what you agreed to in your contract.</t>
        </r>
      </text>
    </comment>
    <comment ref="L63" authorId="0">
      <text>
        <r>
          <rPr>
            <b/>
            <sz val="9"/>
            <color indexed="81"/>
            <rFont val="Verdana"/>
          </rPr>
          <t xml:space="preserve">DO NOT </t>
        </r>
        <r>
          <rPr>
            <sz val="9"/>
            <color indexed="81"/>
            <rFont val="Verdana"/>
          </rPr>
          <t>enter anything into this column.  It has a formula that automatically compares the TOTAL column to the CONTRACT AMOUNT column.</t>
        </r>
      </text>
    </comment>
    <comment ref="K79" authorId="0">
      <text>
        <r>
          <rPr>
            <b/>
            <sz val="9"/>
            <color indexed="81"/>
            <rFont val="Verdana"/>
          </rPr>
          <t>DO NOT</t>
        </r>
        <r>
          <rPr>
            <sz val="9"/>
            <color indexed="81"/>
            <rFont val="Verdana"/>
          </rPr>
          <t xml:space="preserve"> alter amounts in this column.  These are static numbers that represent what you agreed to in your contract.</t>
        </r>
      </text>
    </comment>
    <comment ref="L79" authorId="0">
      <text>
        <r>
          <rPr>
            <b/>
            <sz val="9"/>
            <color indexed="81"/>
            <rFont val="Verdana"/>
          </rPr>
          <t xml:space="preserve">DO NOT </t>
        </r>
        <r>
          <rPr>
            <sz val="9"/>
            <color indexed="81"/>
            <rFont val="Verdana"/>
          </rPr>
          <t>enter anything into this column.  It has a formula that automatically compares the TOTAL column to the CONTRACT AMOUNT column.</t>
        </r>
      </text>
    </comment>
    <comment ref="K95" authorId="0">
      <text>
        <r>
          <rPr>
            <b/>
            <sz val="9"/>
            <color indexed="81"/>
            <rFont val="Verdana"/>
          </rPr>
          <t>DO NOT</t>
        </r>
        <r>
          <rPr>
            <sz val="9"/>
            <color indexed="81"/>
            <rFont val="Verdana"/>
          </rPr>
          <t xml:space="preserve"> alter amounts in this column.  These are static numbers that represent what you agreed to in your contract.</t>
        </r>
      </text>
    </comment>
    <comment ref="L95" authorId="0">
      <text>
        <r>
          <rPr>
            <b/>
            <sz val="9"/>
            <color indexed="81"/>
            <rFont val="Verdana"/>
          </rPr>
          <t xml:space="preserve">DO NOT </t>
        </r>
        <r>
          <rPr>
            <sz val="9"/>
            <color indexed="81"/>
            <rFont val="Verdana"/>
          </rPr>
          <t>enter anything into this column.  It has a formula that automatically compares the TOTAL column to the CONTRACT AMOUNT column.</t>
        </r>
      </text>
    </comment>
    <comment ref="K106" authorId="0">
      <text>
        <r>
          <rPr>
            <b/>
            <sz val="9"/>
            <color indexed="81"/>
            <rFont val="Verdana"/>
          </rPr>
          <t>DO NOT</t>
        </r>
        <r>
          <rPr>
            <sz val="9"/>
            <color indexed="81"/>
            <rFont val="Verdana"/>
          </rPr>
          <t xml:space="preserve"> alter amounts in this column.  These are static numbers that represent what you agreed to in your contract.</t>
        </r>
      </text>
    </comment>
    <comment ref="L106" authorId="0">
      <text>
        <r>
          <rPr>
            <b/>
            <sz val="9"/>
            <color indexed="81"/>
            <rFont val="Verdana"/>
          </rPr>
          <t xml:space="preserve">DO NOT </t>
        </r>
        <r>
          <rPr>
            <sz val="9"/>
            <color indexed="81"/>
            <rFont val="Verdana"/>
          </rPr>
          <t>enter anything into this column.  It has a formula that automatically compares the TOTAL column to the CONTRACT AMOUNT column.</t>
        </r>
      </text>
    </comment>
    <comment ref="K123" authorId="0">
      <text>
        <r>
          <rPr>
            <b/>
            <sz val="9"/>
            <color indexed="81"/>
            <rFont val="Verdana"/>
          </rPr>
          <t>DO NOT</t>
        </r>
        <r>
          <rPr>
            <sz val="9"/>
            <color indexed="81"/>
            <rFont val="Verdana"/>
          </rPr>
          <t xml:space="preserve"> alter amounts in this column.  These are static numbers that represent what you agreed to in your contract.</t>
        </r>
      </text>
    </comment>
    <comment ref="L123" authorId="0">
      <text>
        <r>
          <rPr>
            <b/>
            <sz val="9"/>
            <color indexed="81"/>
            <rFont val="Verdana"/>
          </rPr>
          <t xml:space="preserve">DO NOT </t>
        </r>
        <r>
          <rPr>
            <sz val="9"/>
            <color indexed="81"/>
            <rFont val="Verdana"/>
          </rPr>
          <t>enter anything into this column.  It has a formula that automatically compares the TOTAL column to the CONTRACT AMOUNT column.</t>
        </r>
      </text>
    </comment>
    <comment ref="K133" authorId="0">
      <text>
        <r>
          <rPr>
            <b/>
            <sz val="9"/>
            <color indexed="81"/>
            <rFont val="Verdana"/>
          </rPr>
          <t>DO NOT</t>
        </r>
        <r>
          <rPr>
            <sz val="9"/>
            <color indexed="81"/>
            <rFont val="Verdana"/>
          </rPr>
          <t xml:space="preserve"> alter amounts in this column.  These are static numbers that represent what you agreed to in your contract.</t>
        </r>
      </text>
    </comment>
    <comment ref="L133" authorId="0">
      <text>
        <r>
          <rPr>
            <b/>
            <sz val="9"/>
            <color indexed="81"/>
            <rFont val="Verdana"/>
          </rPr>
          <t xml:space="preserve">DO NOT </t>
        </r>
        <r>
          <rPr>
            <sz val="9"/>
            <color indexed="81"/>
            <rFont val="Verdana"/>
          </rPr>
          <t>enter anything into this column.  It has a formula that automatically compares the TOTAL column to the CONTRACT AMOUNT column.</t>
        </r>
      </text>
    </comment>
    <comment ref="K146" authorId="0">
      <text>
        <r>
          <rPr>
            <b/>
            <sz val="9"/>
            <color indexed="81"/>
            <rFont val="Verdana"/>
          </rPr>
          <t>DO NOT</t>
        </r>
        <r>
          <rPr>
            <sz val="9"/>
            <color indexed="81"/>
            <rFont val="Verdana"/>
          </rPr>
          <t xml:space="preserve"> alter amounts in this column.  These are static numbers that represent what you agreed to in your contract.</t>
        </r>
      </text>
    </comment>
    <comment ref="L146" authorId="0">
      <text>
        <r>
          <rPr>
            <b/>
            <sz val="9"/>
            <color indexed="81"/>
            <rFont val="Verdana"/>
          </rPr>
          <t xml:space="preserve">DO NOT </t>
        </r>
        <r>
          <rPr>
            <sz val="9"/>
            <color indexed="81"/>
            <rFont val="Verdana"/>
          </rPr>
          <t>enter anything into this column.  It has a formula that automatically compares the TOTAL column to the CONTRACT AMOUNT column.</t>
        </r>
      </text>
    </comment>
    <comment ref="K159" authorId="0">
      <text>
        <r>
          <rPr>
            <b/>
            <sz val="9"/>
            <color indexed="81"/>
            <rFont val="Verdana"/>
          </rPr>
          <t>DO NOT</t>
        </r>
        <r>
          <rPr>
            <sz val="9"/>
            <color indexed="81"/>
            <rFont val="Verdana"/>
          </rPr>
          <t xml:space="preserve"> alter amounts in this column.  These are static numbers that represent what you agreed to in your contract.</t>
        </r>
      </text>
    </comment>
    <comment ref="L159" authorId="0">
      <text>
        <r>
          <rPr>
            <b/>
            <sz val="9"/>
            <color indexed="81"/>
            <rFont val="Verdana"/>
          </rPr>
          <t xml:space="preserve">DO NOT </t>
        </r>
        <r>
          <rPr>
            <sz val="9"/>
            <color indexed="81"/>
            <rFont val="Verdana"/>
          </rPr>
          <t>enter anything into this column.  It has a formula that automatically compares the TOTAL column to the CONTRACT AMOUNT column.</t>
        </r>
      </text>
    </comment>
    <comment ref="B170" authorId="0">
      <text>
        <r>
          <rPr>
            <b/>
            <sz val="9"/>
            <color indexed="81"/>
            <rFont val="Verdana"/>
          </rPr>
          <t xml:space="preserve">DO NOT </t>
        </r>
        <r>
          <rPr>
            <sz val="9"/>
            <color indexed="81"/>
            <rFont val="Verdana"/>
          </rPr>
          <t>enter anything into this whole section. Each column is auto-populated from the categories above.</t>
        </r>
      </text>
    </comment>
    <comment ref="B175" authorId="0">
      <text>
        <r>
          <rPr>
            <b/>
            <sz val="9"/>
            <color indexed="81"/>
            <rFont val="Verdana"/>
          </rPr>
          <t xml:space="preserve">DO NOT </t>
        </r>
        <r>
          <rPr>
            <sz val="9"/>
            <color indexed="81"/>
            <rFont val="Verdana"/>
          </rPr>
          <t>enter anything into this whole section. Each column is auto-populated from the categories above.</t>
        </r>
      </text>
    </comment>
    <comment ref="B184" authorId="0">
      <text>
        <r>
          <rPr>
            <b/>
            <sz val="9"/>
            <color indexed="81"/>
            <rFont val="Verdana"/>
          </rPr>
          <t xml:space="preserve">DO NOT </t>
        </r>
        <r>
          <rPr>
            <sz val="9"/>
            <color indexed="81"/>
            <rFont val="Verdana"/>
          </rPr>
          <t>enter anything into this whole section. Each column is auto-populated from the categories above.</t>
        </r>
      </text>
    </comment>
  </commentList>
</comments>
</file>

<file path=xl/comments2.xml><?xml version="1.0" encoding="utf-8"?>
<comments xmlns="http://schemas.openxmlformats.org/spreadsheetml/2006/main">
  <authors>
    <author>Cheryl Hirasa</author>
  </authors>
  <commentList>
    <comment ref="A1" authorId="0">
      <text>
        <r>
          <rPr>
            <sz val="9"/>
            <color indexed="81"/>
            <rFont val="Verdana"/>
          </rPr>
          <t xml:space="preserve">Please list funders in descending order according to amounts donated, and all individuals no matter how small their contribution is.
</t>
        </r>
        <r>
          <rPr>
            <b/>
            <sz val="9"/>
            <color indexed="81"/>
            <rFont val="Verdana"/>
          </rPr>
          <t xml:space="preserve">
DO NOT</t>
        </r>
        <r>
          <rPr>
            <sz val="9"/>
            <color indexed="81"/>
            <rFont val="Verdana"/>
          </rPr>
          <t xml:space="preserve"> list funders who have not confirmed funding yet.</t>
        </r>
      </text>
    </comment>
    <comment ref="B1" authorId="0">
      <text>
        <r>
          <rPr>
            <sz val="9"/>
            <color indexed="81"/>
            <rFont val="Verdana"/>
          </rPr>
          <t>These amounts should match your budget income.</t>
        </r>
      </text>
    </comment>
    <comment ref="C1" authorId="0">
      <text>
        <r>
          <rPr>
            <b/>
            <sz val="9"/>
            <color indexed="81"/>
            <rFont val="Verdana"/>
          </rPr>
          <t xml:space="preserve">For instance:
</t>
        </r>
        <r>
          <rPr>
            <sz val="9"/>
            <color indexed="81"/>
            <rFont val="Verdana"/>
          </rPr>
          <t>- are these relatives or friends?
- are these foundations?
- do any of these people appear in the film?
- are they investors?
- did they donate through a crowfunding source (e.g. Kickstarter or Indiegogo)</t>
        </r>
      </text>
    </comment>
    <comment ref="D1" authorId="0">
      <text>
        <r>
          <rPr>
            <sz val="9"/>
            <color indexed="81"/>
            <rFont val="Verdana"/>
          </rPr>
          <t xml:space="preserve">Have you assigned any rights in your film to these funders?
</t>
        </r>
      </text>
    </comment>
  </commentList>
</comments>
</file>

<file path=xl/comments3.xml><?xml version="1.0" encoding="utf-8"?>
<comments xmlns="http://schemas.openxmlformats.org/spreadsheetml/2006/main">
  <authors>
    <author>Cheryl Hirasa</author>
  </authors>
  <commentList>
    <comment ref="C1" authorId="0">
      <text>
        <r>
          <rPr>
            <b/>
            <sz val="9"/>
            <color indexed="81"/>
            <rFont val="Verdana"/>
          </rPr>
          <t xml:space="preserve">For instance:
</t>
        </r>
        <r>
          <rPr>
            <sz val="9"/>
            <color indexed="81"/>
            <rFont val="Verdana"/>
          </rPr>
          <t>- are these relatives or friends?
- are these foundations?
- do any of these people appear in the film?
- are they investors?
- did they donate through a crowfunding source (e.g. Kickstarter or Indiegogo)</t>
        </r>
      </text>
    </comment>
    <comment ref="D1" authorId="0">
      <text>
        <r>
          <rPr>
            <sz val="9"/>
            <color indexed="81"/>
            <rFont val="Verdana"/>
          </rPr>
          <t xml:space="preserve">Do any of these funders ask or expect to have any rights in your film?
</t>
        </r>
      </text>
    </comment>
    <comment ref="E1" authorId="0">
      <text>
        <r>
          <rPr>
            <sz val="9"/>
            <color indexed="81"/>
            <rFont val="Verdana"/>
          </rPr>
          <t>If you intend on launching a crowdfunding campaign, please indicate the start and end dates</t>
        </r>
      </text>
    </comment>
  </commentList>
</comments>
</file>

<file path=xl/comments4.xml><?xml version="1.0" encoding="utf-8"?>
<comments xmlns="http://schemas.openxmlformats.org/spreadsheetml/2006/main">
  <authors>
    <author>Cheryl Hirasa</author>
  </authors>
  <commentList>
    <comment ref="A3" authorId="0">
      <text>
        <r>
          <rPr>
            <sz val="9"/>
            <color indexed="81"/>
            <rFont val="Verdana"/>
          </rPr>
          <t>Who or what is providing the In-kind Service or Equipment?</t>
        </r>
      </text>
    </comment>
    <comment ref="B3" authorId="0">
      <text>
        <r>
          <rPr>
            <sz val="9"/>
            <color indexed="81"/>
            <rFont val="Verdana"/>
          </rPr>
          <t>Please describe the In-kind Service or Equipment</t>
        </r>
      </text>
    </comment>
    <comment ref="D3" authorId="0">
      <text>
        <r>
          <rPr>
            <sz val="9"/>
            <color indexed="81"/>
            <rFont val="Verdana"/>
          </rPr>
          <t>e.g. days, hours, etc.</t>
        </r>
      </text>
    </comment>
    <comment ref="E3" authorId="0">
      <text>
        <r>
          <rPr>
            <sz val="9"/>
            <color indexed="81"/>
            <rFont val="Verdana"/>
          </rPr>
          <t>What is the market rate?</t>
        </r>
      </text>
    </comment>
  </commentList>
</comments>
</file>

<file path=xl/sharedStrings.xml><?xml version="1.0" encoding="utf-8"?>
<sst xmlns="http://schemas.openxmlformats.org/spreadsheetml/2006/main" count="446" uniqueCount="289">
  <si>
    <t>ESTIMATE TO COMPLETE</t>
    <phoneticPr fontId="3" type="noConversion"/>
  </si>
  <si>
    <t>ESTIMATED TOTAL</t>
    <phoneticPr fontId="3" type="noConversion"/>
  </si>
  <si>
    <t>Breakdown of Expenses by funder</t>
    <phoneticPr fontId="3" type="noConversion"/>
  </si>
  <si>
    <t>NOTE:  Grey Rows</t>
    <phoneticPr fontId="3" type="noConversion"/>
  </si>
  <si>
    <r>
      <t>Do not</t>
    </r>
    <r>
      <rPr>
        <sz val="11"/>
        <rFont val="Candara"/>
      </rPr>
      <t xml:space="preserve"> enter anything into this column.  This column has a formula that will automatically calculate the total of monies spent to date by adding PIC SPENT TO DATE and OTHER FUNDERS SPENT TO DATE.</t>
    </r>
    <phoneticPr fontId="3" type="noConversion"/>
  </si>
  <si>
    <r>
      <t>Do not</t>
    </r>
    <r>
      <rPr>
        <sz val="11"/>
        <rFont val="Candara"/>
      </rPr>
      <t xml:space="preserve"> enter anything into this column.  Like the TOTAL SPENT TO DATE, this column has a formula that will automatically calculate the total of all monies you have and will spend for the entire production by adding the TOTAL SPENT TO DATE and ESTIMATE TO COMPLETE columns.</t>
    </r>
    <phoneticPr fontId="3" type="noConversion"/>
  </si>
  <si>
    <r>
      <t>Do not</t>
    </r>
    <r>
      <rPr>
        <sz val="11"/>
        <rFont val="Candara"/>
      </rPr>
      <t xml:space="preserve"> enter anything into rows that are grey because they contain formulas that will automatically calcuate totals.</t>
    </r>
    <phoneticPr fontId="3" type="noConversion"/>
  </si>
  <si>
    <r>
      <t xml:space="preserve">Enter all funders that you’ve </t>
    </r>
    <r>
      <rPr>
        <b/>
        <u/>
        <sz val="11"/>
        <rFont val="Candara"/>
      </rPr>
      <t>secured</t>
    </r>
    <r>
      <rPr>
        <sz val="11"/>
        <rFont val="Candara"/>
      </rPr>
      <t>.  Every funder needs to be disclosed and there can’t be any anonymous funders.  The last entry for In-kind should be a total from all sources of in-kind contributions – you do not have to break this out into individual contributions, this is done in the Expenses portion of the budget.</t>
    </r>
    <phoneticPr fontId="3" type="noConversion"/>
  </si>
  <si>
    <t>these three columns should be based on rates you've already paid or rates you've received quotes for from crew, post facilities or other vendors.  You can also enter rates based on your experience working on previous films.</t>
    <phoneticPr fontId="3" type="noConversion"/>
  </si>
  <si>
    <t>All expenses from R&amp;D to completion of your film need to be detailed in this section and broken down by how much you've already spent, how much you anticipate needing to spend, the total for each line item and how much you intend to allocate to PIC funds and other funders.  There are line items already filled as a guide for what to budget. If you have your own budget and account codes you can use those as well.  There are links and formulas in the template so be careful when deleting or adding row.</t>
    <phoneticPr fontId="3" type="noConversion"/>
  </si>
  <si>
    <t>This should be the balance of what you still expect to receive from your secured funds.  For instance, if you were awarded $50,000 from the NEA, but only received $10,000 as of the date you fill this budget in, then you would be expecting to receive another $40,000.  This $40,000 should go under EXPECTED TO BE RECEIVED.</t>
    <phoneticPr fontId="3" type="noConversion"/>
  </si>
  <si>
    <t>Unlike the rest of the expenses in your budget In-kind Services and Equipment aren't cash expenses and shouldn't be tracked in your accounting.  Therefore, the template has a dedicated section at the bottom of this template where you are able to detail In-kind Services and Equipment, which will be automatically calculated into your budget's total.  You will need to manually fill out the SPENT TO DATE column as well as the ESTIMATE TO COMPLETE.  Do not enter anything into the ESTIMATED TOTAL column as it has a formula.  You should leave the PIC Funds column blank, but do fill in the Other Funders column to show that your In-kind Services/Equipment is coming from various sources.</t>
    <phoneticPr fontId="3" type="noConversion"/>
  </si>
  <si>
    <t>NOTE:  In-kind Services/Equipment Section</t>
    <phoneticPr fontId="3" type="noConversion"/>
  </si>
  <si>
    <t># UNITS, UNIT TYPE &amp; UNIT COST</t>
    <phoneticPr fontId="3" type="noConversion"/>
  </si>
  <si>
    <t>PIC SPENT TO DATE</t>
    <phoneticPr fontId="3" type="noConversion"/>
  </si>
  <si>
    <t>OTHER FUNDERS SPENT TO DATE</t>
    <phoneticPr fontId="3" type="noConversion"/>
  </si>
  <si>
    <t xml:space="preserve"> TOTAL SPENT TO DATE</t>
    <phoneticPr fontId="3" type="noConversion"/>
  </si>
  <si>
    <t>The Contract Budget is broken up into two sections, Income and Expense.  It’s called the Contract Budget because once you contract with PIC for Production or Completion funding it will become a part of your contract.  It’s included in your contract to ensure that both you and PIC agree to how you’ll be finishing your film and spending your PIC funds.  It’s also meant to be a tool for you to monitor your finances keeping a close eye on budget variances.  PIC understands that making films isn’t an exact science and for documentary films even more so.  With this in mind, we do expect, and you will be contractually obligated to finish your film within budget, but with some allowances for limited overages.</t>
    <phoneticPr fontId="3" type="noConversion"/>
  </si>
  <si>
    <r>
      <t>Do not</t>
    </r>
    <r>
      <rPr>
        <sz val="11"/>
        <rFont val="Candara"/>
      </rPr>
      <t xml:space="preserve"> enter anything in the two grey rows at the bottom of this section.  They have formulas that will add all amounts in the rows above for you.</t>
    </r>
    <phoneticPr fontId="3" type="noConversion"/>
  </si>
  <si>
    <r>
      <t>Do not</t>
    </r>
    <r>
      <rPr>
        <sz val="11"/>
        <rFont val="Candara"/>
      </rPr>
      <t xml:space="preserve"> enter anything in this column.  It contains a formula that automatically adds the amounts you entered into RECEIVED TO DATE and EXPECTED TO BE RECEIVED.</t>
    </r>
    <phoneticPr fontId="3" type="noConversion"/>
  </si>
  <si>
    <t>if you haven't received PIC funding for this project for earlier phases of production, you should leave this column blank.  However, if you have received PIC funding for earlier phases of production, you should enter amounts based on your most recent accounting.</t>
    <phoneticPr fontId="3" type="noConversion"/>
  </si>
  <si>
    <t>this column is for money spent from funders other than PIC.  These amounts need to accurate, complete and based on your most recent accounting.</t>
    <phoneticPr fontId="3" type="noConversion"/>
  </si>
  <si>
    <t xml:space="preserve">you should enter any amounts that you still anticipate spending per line item to complete your film.  </t>
    <phoneticPr fontId="3" type="noConversion"/>
  </si>
  <si>
    <t>the two columns under this section are where you need to breakdown how much you're anticipating spending the funds you're requesting from PIC and how much you're anticipating spending funds from other funders.  If you have a budget gap and need to raise more money, you should enter those amounts into the Other Funders column.</t>
    <phoneticPr fontId="3" type="noConversion"/>
  </si>
  <si>
    <t>This tab is for all of your in-kind contributions to the production that are included in your total budget.  Any in-kind contributions will need to be based on market rates or rates you've charged or have been charged in the past.  PIC will be asking for verifiable documentation of these rates (e.g. invoices, receipts, etc.)</t>
    <phoneticPr fontId="3" type="noConversion"/>
  </si>
  <si>
    <t>INCOME Section:</t>
    <phoneticPr fontId="3" type="noConversion"/>
  </si>
  <si>
    <t>EXPENSES Section:</t>
    <phoneticPr fontId="3" type="noConversion"/>
  </si>
  <si>
    <r>
      <t xml:space="preserve">This tab is for </t>
    </r>
    <r>
      <rPr>
        <b/>
        <sz val="12"/>
        <rFont val="Candara"/>
      </rPr>
      <t>secured</t>
    </r>
    <r>
      <rPr>
        <sz val="12"/>
        <rFont val="Candara"/>
      </rPr>
      <t xml:space="preserve"> funders only, which means funders who have officially committed to your film. This will provide PIC with more in depth information about the other funders of your film and let us know if there may be any overlap in rights that have been granted and the rights that PIC will be asking for.  Because funds from PIC are public monies we also need this information to make sure that your funders align with PBS's underwriting standards.   </t>
    </r>
    <phoneticPr fontId="3" type="noConversion"/>
  </si>
  <si>
    <r>
      <t xml:space="preserve">This tab is for </t>
    </r>
    <r>
      <rPr>
        <b/>
        <sz val="12"/>
        <rFont val="Candara"/>
      </rPr>
      <t>potetntial</t>
    </r>
    <r>
      <rPr>
        <sz val="12"/>
        <rFont val="Candara"/>
      </rPr>
      <t xml:space="preserve"> funders only.  Information in this tab should be based on your fundraising plan, which should include applications you're waiting to hear back about and applications you intend to submit, but haven't done so yet.  </t>
    </r>
    <phoneticPr fontId="3" type="noConversion"/>
  </si>
  <si>
    <t>These should be amounts you’ve received from your funders to date.  In other words, total cash payments in hand.</t>
    <phoneticPr fontId="3" type="noConversion"/>
  </si>
  <si>
    <t>Because you’re applying for PIC funds, and because these funds are public monies, you will need to disclose all funders who have contributed cash towards the making of your film from R&amp;D to completion.  This section also includes In-kind contributions.</t>
    <phoneticPr fontId="3" type="noConversion"/>
  </si>
  <si>
    <r>
      <t xml:space="preserve">1. </t>
    </r>
    <r>
      <rPr>
        <sz val="11"/>
        <rFont val="Candara"/>
      </rPr>
      <t xml:space="preserve"> </t>
    </r>
    <r>
      <rPr>
        <b/>
        <u/>
        <sz val="11"/>
        <rFont val="Candara"/>
      </rPr>
      <t>Funders &amp; In-kind:</t>
    </r>
    <phoneticPr fontId="3" type="noConversion"/>
  </si>
  <si>
    <t>2.  RECEIVED TO DATE:</t>
    <phoneticPr fontId="3" type="noConversion"/>
  </si>
  <si>
    <t>3.  EXPECTED TO BE RECEIVED:</t>
    <phoneticPr fontId="3" type="noConversion"/>
  </si>
  <si>
    <t>4.  TOTAL:</t>
    <phoneticPr fontId="3" type="noConversion"/>
  </si>
  <si>
    <t>5.  TOTAL INCOME:</t>
    <phoneticPr fontId="3" type="noConversion"/>
  </si>
  <si>
    <t>OTHER FUNDERS
SPENT TO DATE</t>
    <phoneticPr fontId="3" type="noConversion"/>
  </si>
  <si>
    <t>TOTAL
SPENT TO DATE</t>
    <phoneticPr fontId="3" type="noConversion"/>
  </si>
  <si>
    <t xml:space="preserve">Minivan Rental </t>
    <phoneticPr fontId="3" type="noConversion"/>
  </si>
  <si>
    <t>Edit Suite off Line</t>
    <phoneticPr fontId="3" type="noConversion"/>
  </si>
  <si>
    <t># UNITS</t>
    <phoneticPr fontId="3" type="noConversion"/>
  </si>
  <si>
    <t>Writer</t>
    <phoneticPr fontId="3" type="noConversion"/>
  </si>
  <si>
    <t>fee</t>
    <phoneticPr fontId="3" type="noConversion"/>
  </si>
  <si>
    <t>in-kind</t>
    <phoneticPr fontId="3" type="noConversion"/>
  </si>
  <si>
    <t>Total Income</t>
    <phoneticPr fontId="3" type="noConversion"/>
  </si>
  <si>
    <t>Worker's Compensation</t>
  </si>
  <si>
    <t>Production office  (rent, phone, etc.)</t>
  </si>
  <si>
    <t>months</t>
  </si>
  <si>
    <t>UNIT COST</t>
  </si>
  <si>
    <t>ESTIMATE TO COMPLETE</t>
  </si>
  <si>
    <t xml:space="preserve">TOTAL INCOME </t>
    <phoneticPr fontId="3" type="noConversion"/>
  </si>
  <si>
    <t>Funders &amp; In-kind</t>
    <phoneticPr fontId="3" type="noConversion"/>
  </si>
  <si>
    <t>PIC 
SPENT TO DATE</t>
    <phoneticPr fontId="3" type="noConversion"/>
  </si>
  <si>
    <t>OTHER FUNDERS SPENT TO DATE</t>
    <phoneticPr fontId="3" type="noConversion"/>
  </si>
  <si>
    <t>TOTAL
 SPENT TO DATE</t>
    <phoneticPr fontId="3" type="noConversion"/>
  </si>
  <si>
    <t>ESTIMATED TOTAL</t>
    <phoneticPr fontId="3" type="noConversion"/>
  </si>
  <si>
    <t>CONTRACT AMOUNT</t>
    <phoneticPr fontId="3" type="noConversion"/>
  </si>
  <si>
    <t>TOTAL</t>
    <phoneticPr fontId="3" type="noConversion"/>
  </si>
  <si>
    <t>CONTRACT AMOUNT</t>
    <phoneticPr fontId="3" type="noConversion"/>
  </si>
  <si>
    <t>VARIANCE</t>
    <phoneticPr fontId="3" type="noConversion"/>
  </si>
  <si>
    <t>PIC
SPENT TO DATE</t>
    <phoneticPr fontId="3" type="noConversion"/>
  </si>
  <si>
    <t>OTHER FUNDERS 
SPENT TO DATE</t>
    <phoneticPr fontId="3" type="noConversion"/>
  </si>
  <si>
    <t>TOTAL
SPENT TO DATE</t>
    <phoneticPr fontId="3" type="noConversion"/>
  </si>
  <si>
    <t xml:space="preserve"> ESTIMATED TOTAL</t>
    <phoneticPr fontId="3" type="noConversion"/>
  </si>
  <si>
    <t>CONTRACT AMOUNT</t>
    <phoneticPr fontId="3" type="noConversion"/>
  </si>
  <si>
    <t>OTHER FUNDERS SPENT TO DATE</t>
    <phoneticPr fontId="3" type="noConversion"/>
  </si>
  <si>
    <t>ESTIMATED TOTAL</t>
    <phoneticPr fontId="3" type="noConversion"/>
  </si>
  <si>
    <t xml:space="preserve">TOTAL BELOW THE LINE </t>
    <phoneticPr fontId="3" type="noConversion"/>
  </si>
  <si>
    <t>PROGRAM:</t>
    <phoneticPr fontId="3" type="noConversion"/>
  </si>
  <si>
    <t>DATE:</t>
    <phoneticPr fontId="3" type="noConversion"/>
  </si>
  <si>
    <t>PRODUCER:</t>
    <phoneticPr fontId="3" type="noConversion"/>
  </si>
  <si>
    <t>REPORT:</t>
    <phoneticPr fontId="3" type="noConversion"/>
  </si>
  <si>
    <t>EXPENSES</t>
    <phoneticPr fontId="3" type="noConversion"/>
  </si>
  <si>
    <t>INCOME</t>
    <phoneticPr fontId="3" type="noConversion"/>
  </si>
  <si>
    <t>EXCESS/(DEFICIENCY)</t>
    <phoneticPr fontId="3" type="noConversion"/>
  </si>
  <si>
    <t>EXPECTED TO BE RECEIVED</t>
    <phoneticPr fontId="3" type="noConversion"/>
  </si>
  <si>
    <t>VARIANCE</t>
    <phoneticPr fontId="3" type="noConversion"/>
  </si>
  <si>
    <t>CONTRACT AMOUNT</t>
    <phoneticPr fontId="3" type="noConversion"/>
  </si>
  <si>
    <t>Assistant Camera</t>
    <phoneticPr fontId="3" type="noConversion"/>
  </si>
  <si>
    <t>Sound</t>
    <phoneticPr fontId="3" type="noConversion"/>
  </si>
  <si>
    <t>Animator</t>
    <phoneticPr fontId="3" type="noConversion"/>
  </si>
  <si>
    <t>Car Rental</t>
    <phoneticPr fontId="3" type="noConversion"/>
  </si>
  <si>
    <t>Gas</t>
    <phoneticPr fontId="3" type="noConversion"/>
  </si>
  <si>
    <t>Hotel (DP)</t>
    <phoneticPr fontId="3" type="noConversion"/>
  </si>
  <si>
    <t>Per Diem</t>
    <phoneticPr fontId="3" type="noConversion"/>
  </si>
  <si>
    <t>Plane Tkts</t>
    <phoneticPr fontId="3" type="noConversion"/>
  </si>
  <si>
    <t xml:space="preserve">Below you'll find instructions on how to fill out this budget workbook, and policies pertaining to your budget as it relates to PIC funding. All income and expenses included in your budget must be for the production of a public television program, and should not include costs associated with a longer version, promotion or distribution.  There are five tabs included in this budget workbook (CONTRACT BUDGET, FINANCIAL REPORT, SECURED FUNDS, PENDING FUNDS, and IN-KIND CONTRIBUTION) that need to be filled out completely.  Read these instruction carefully and if you have any questions  please contact PIC.    </t>
    <phoneticPr fontId="3" type="noConversion"/>
  </si>
  <si>
    <t>INCOME</t>
    <phoneticPr fontId="3" type="noConversion"/>
  </si>
  <si>
    <t>EXPENSES</t>
    <phoneticPr fontId="3" type="noConversion"/>
  </si>
  <si>
    <t>TOTAL INCOME</t>
    <phoneticPr fontId="3" type="noConversion"/>
  </si>
  <si>
    <t>TOTAL EXPENSES</t>
    <phoneticPr fontId="3" type="noConversion"/>
  </si>
  <si>
    <t>Associate Producer</t>
  </si>
  <si>
    <t>Co- Producer</t>
  </si>
  <si>
    <t xml:space="preserve">Benefits </t>
  </si>
  <si>
    <t>%</t>
  </si>
  <si>
    <t>Executive Producer</t>
  </si>
  <si>
    <t>VARIANCE</t>
  </si>
  <si>
    <t>allow.</t>
  </si>
  <si>
    <t>Development Travel</t>
  </si>
  <si>
    <t>Consultants</t>
  </si>
  <si>
    <t>total</t>
  </si>
  <si>
    <t>Book Research</t>
  </si>
  <si>
    <t>books</t>
  </si>
  <si>
    <t>Producing Staff</t>
  </si>
  <si>
    <t>Director</t>
  </si>
  <si>
    <t>fee</t>
  </si>
  <si>
    <t>Producer</t>
  </si>
  <si>
    <t>IN-KIND SERVICES / EQUIPMENT</t>
    <phoneticPr fontId="3" type="noConversion"/>
  </si>
  <si>
    <t>In-Kind Services / Equipment</t>
    <phoneticPr fontId="3" type="noConversion"/>
  </si>
  <si>
    <t>SPENT TO DATE</t>
    <phoneticPr fontId="3" type="noConversion"/>
  </si>
  <si>
    <t>ESTIMATE TO COMPLETE</t>
    <phoneticPr fontId="3" type="noConversion"/>
  </si>
  <si>
    <t>ESTIMATED TOTAL</t>
    <phoneticPr fontId="3" type="noConversion"/>
  </si>
  <si>
    <t>CONTRACT AMOUNT</t>
    <phoneticPr fontId="3" type="noConversion"/>
  </si>
  <si>
    <t>VARIANCE</t>
    <phoneticPr fontId="3" type="noConversion"/>
  </si>
  <si>
    <t>In-Kind Services / Equipment</t>
    <phoneticPr fontId="3" type="noConversion"/>
  </si>
  <si>
    <t>Total In-Kind Services / Equipment</t>
    <phoneticPr fontId="3" type="noConversion"/>
  </si>
  <si>
    <t>TOTAL IN-KIND SERVICES / EQUIPMENT</t>
    <phoneticPr fontId="3" type="noConversion"/>
  </si>
  <si>
    <t>TOTALS (ABOVE + BELOW+IN-KIND)</t>
    <phoneticPr fontId="3" type="noConversion"/>
  </si>
  <si>
    <t>Personnel (Producer)</t>
    <phoneticPr fontId="3" type="noConversion"/>
  </si>
  <si>
    <t>Personnel (Director)</t>
    <phoneticPr fontId="3" type="noConversion"/>
  </si>
  <si>
    <t>Camera</t>
    <phoneticPr fontId="3" type="noConversion"/>
  </si>
  <si>
    <t>Office Space</t>
    <phoneticPr fontId="3" type="noConversion"/>
  </si>
  <si>
    <t>Edit System</t>
    <phoneticPr fontId="3" type="noConversion"/>
  </si>
  <si>
    <t>Week</t>
    <phoneticPr fontId="3" type="noConversion"/>
  </si>
  <si>
    <t>Week</t>
    <phoneticPr fontId="3" type="noConversion"/>
  </si>
  <si>
    <t>CERTIFICATION:  By submitting this financial report Producer certifies that the information contained in this report is true, accurate, and is reconcilable to the records maintained for this project.</t>
    <phoneticPr fontId="3" type="noConversion"/>
  </si>
  <si>
    <t>FUNDER NAME</t>
    <phoneticPr fontId="3" type="noConversion"/>
  </si>
  <si>
    <t xml:space="preserve">Amount </t>
    <phoneticPr fontId="3" type="noConversion"/>
  </si>
  <si>
    <t>Relationship to Film
 (if any)</t>
    <phoneticPr fontId="3" type="noConversion"/>
  </si>
  <si>
    <t>Rights Granted (if any)</t>
    <phoneticPr fontId="3" type="noConversion"/>
  </si>
  <si>
    <t xml:space="preserve">TOTAL </t>
    <phoneticPr fontId="3" type="noConversion"/>
  </si>
  <si>
    <t>Funder Name</t>
    <phoneticPr fontId="3" type="noConversion"/>
  </si>
  <si>
    <t>Please list all In-kind services with monetary values.</t>
    <phoneticPr fontId="3" type="noConversion"/>
  </si>
  <si>
    <t xml:space="preserve">You won't need to worry about this tab until you've contracted with PIC for funding.  Once you've contracted with PIC you'll be required to report on your financial progress at regular intervals.  This tab is linked to the Contract Budget tab and certain information will autopopulate when you fill in information into the Contract Budget tab.  Because it autopopulates you won't have to manually enter anything.  This tab is purely for you and PIC to get a big picture view of your financial status.  </t>
    <phoneticPr fontId="3" type="noConversion"/>
  </si>
  <si>
    <t>PIC
SPENT TO DATE</t>
    <phoneticPr fontId="3" type="noConversion"/>
  </si>
  <si>
    <t>OTHER FUNDERS 
SPENT TO DATE</t>
    <phoneticPr fontId="3" type="noConversion"/>
  </si>
  <si>
    <t>ESTIMATED TOTAL</t>
    <phoneticPr fontId="3" type="noConversion"/>
  </si>
  <si>
    <t>CONTRACT AMOUNT</t>
    <phoneticPr fontId="3" type="noConversion"/>
  </si>
  <si>
    <t>tapes</t>
    <phoneticPr fontId="3" type="noConversion"/>
  </si>
  <si>
    <t>Alternative Tape Stock</t>
    <phoneticPr fontId="3" type="noConversion"/>
  </si>
  <si>
    <t>Insurance</t>
  </si>
  <si>
    <t>General Liability Insurance</t>
  </si>
  <si>
    <t>year</t>
  </si>
  <si>
    <t>Funder 8</t>
  </si>
  <si>
    <t>Funder 9</t>
  </si>
  <si>
    <t>Funder 10</t>
  </si>
  <si>
    <t>RECEIVED 
TO DATE</t>
    <phoneticPr fontId="3" type="noConversion"/>
  </si>
  <si>
    <t>Errors &amp; Omissions Insurance</t>
  </si>
  <si>
    <t>Equipment &amp; Video/Negative Insurance</t>
  </si>
  <si>
    <t>years</t>
  </si>
  <si>
    <t>ESTIMATED 
TOTAL</t>
    <phoneticPr fontId="3" type="noConversion"/>
  </si>
  <si>
    <t>SPENT 
TO DATE</t>
    <phoneticPr fontId="3" type="noConversion"/>
  </si>
  <si>
    <t>ESTIMATE TO COMPLETE</t>
    <phoneticPr fontId="3" type="noConversion"/>
  </si>
  <si>
    <t>ESTIMATED 
TOTAL</t>
    <phoneticPr fontId="3" type="noConversion"/>
  </si>
  <si>
    <t>CONTRACT AMOUNT</t>
    <phoneticPr fontId="3" type="noConversion"/>
  </si>
  <si>
    <t>VARIANCE</t>
    <phoneticPr fontId="3" type="noConversion"/>
  </si>
  <si>
    <t>On-line suite rental</t>
    <phoneticPr fontId="3" type="noConversion"/>
  </si>
  <si>
    <t>days</t>
    <phoneticPr fontId="3" type="noConversion"/>
  </si>
  <si>
    <t>Color Correction</t>
    <phoneticPr fontId="3" type="noConversion"/>
  </si>
  <si>
    <t>Sound Design &amp; Edit</t>
    <phoneticPr fontId="3" type="noConversion"/>
  </si>
  <si>
    <t>Master Tape Stock</t>
    <phoneticPr fontId="3" type="noConversion"/>
  </si>
  <si>
    <t>tapes</t>
    <phoneticPr fontId="3" type="noConversion"/>
  </si>
  <si>
    <t xml:space="preserve">Expendables </t>
    <phoneticPr fontId="3" type="noConversion"/>
  </si>
  <si>
    <t>allow</t>
    <phoneticPr fontId="3" type="noConversion"/>
  </si>
  <si>
    <t>Title Research Report</t>
    <phoneticPr fontId="3" type="noConversion"/>
  </si>
  <si>
    <t>Miscellaneous supplies, etc.</t>
    <phoneticPr fontId="3" type="noConversion"/>
  </si>
  <si>
    <t>PIC Required Items</t>
    <phoneticPr fontId="3" type="noConversion"/>
  </si>
  <si>
    <t>Copyright Form PA registration</t>
    <phoneticPr fontId="3" type="noConversion"/>
  </si>
  <si>
    <t>regs</t>
    <phoneticPr fontId="3" type="noConversion"/>
  </si>
  <si>
    <t>TOTAL ABOVE THE LINE</t>
    <phoneticPr fontId="3" type="noConversion"/>
  </si>
  <si>
    <t>fillings</t>
  </si>
  <si>
    <t>Travel &amp; Related Expenses</t>
    <phoneticPr fontId="3" type="noConversion"/>
  </si>
  <si>
    <t>Xeroxing</t>
  </si>
  <si>
    <t>Postage</t>
  </si>
  <si>
    <t>Location Phone</t>
  </si>
  <si>
    <t>Couriers</t>
  </si>
  <si>
    <t>Music Cue Sheet Prep.</t>
  </si>
  <si>
    <t>Legal costs</t>
  </si>
  <si>
    <t>Closed Captioning</t>
  </si>
  <si>
    <t>Publicity Stills Prints</t>
  </si>
  <si>
    <t>prints</t>
  </si>
  <si>
    <t>Photographer</t>
  </si>
  <si>
    <t>Bookkeeping</t>
  </si>
  <si>
    <t>Transcriber</t>
  </si>
  <si>
    <t>Post House Consult</t>
    <phoneticPr fontId="3" type="noConversion"/>
  </si>
  <si>
    <t>session</t>
    <phoneticPr fontId="3" type="noConversion"/>
  </si>
  <si>
    <t>Online Editor</t>
    <phoneticPr fontId="3" type="noConversion"/>
  </si>
  <si>
    <t>hours</t>
  </si>
  <si>
    <t xml:space="preserve">OfflineEditor </t>
    <phoneticPr fontId="3" type="noConversion"/>
  </si>
  <si>
    <t>Assistant Editor</t>
  </si>
  <si>
    <t xml:space="preserve">Graphic Design </t>
  </si>
  <si>
    <t>persons</t>
  </si>
  <si>
    <t>Excess Baggage</t>
  </si>
  <si>
    <t>Miscellaneous (repairs, supplies, etc.)</t>
  </si>
  <si>
    <t>Hotel (Director)</t>
  </si>
  <si>
    <t>Hotel (Executive Producer)</t>
  </si>
  <si>
    <t>Production</t>
  </si>
  <si>
    <t xml:space="preserve">Tape Stock </t>
  </si>
  <si>
    <t>tapes</t>
  </si>
  <si>
    <t xml:space="preserve">Camera Rental </t>
  </si>
  <si>
    <t>Sound equipment rental</t>
  </si>
  <si>
    <t>Lighting</t>
  </si>
  <si>
    <t>Misc</t>
  </si>
  <si>
    <t>Post-production</t>
  </si>
  <si>
    <t># UNITS</t>
  </si>
  <si>
    <t>UNIT TYPE</t>
  </si>
  <si>
    <t>Total Producing Staff</t>
    <phoneticPr fontId="3" type="noConversion"/>
  </si>
  <si>
    <t>Total Rights, Music &amp; Talent</t>
    <phoneticPr fontId="3" type="noConversion"/>
  </si>
  <si>
    <t>Total Crew &amp; Personnel</t>
    <phoneticPr fontId="3" type="noConversion"/>
  </si>
  <si>
    <t>Total Travel &amp; Related Expenses</t>
    <phoneticPr fontId="3" type="noConversion"/>
  </si>
  <si>
    <t>Total Production</t>
    <phoneticPr fontId="3" type="noConversion"/>
  </si>
  <si>
    <t>Funder 1</t>
    <phoneticPr fontId="3" type="noConversion"/>
  </si>
  <si>
    <t>Funder 3</t>
  </si>
  <si>
    <t>Funder 4</t>
  </si>
  <si>
    <t>Funder 5</t>
  </si>
  <si>
    <t>Funder 6</t>
  </si>
  <si>
    <t>Funder 7</t>
  </si>
  <si>
    <t>CONTRACT BUDGET TAB</t>
    <phoneticPr fontId="3" type="noConversion"/>
  </si>
  <si>
    <t>FINANCIAL REPORT TAB</t>
    <phoneticPr fontId="3" type="noConversion"/>
  </si>
  <si>
    <t>Rights, Music &amp; Talent</t>
  </si>
  <si>
    <t>Composer (Perf., Sync., Composition)</t>
  </si>
  <si>
    <t>comp.</t>
  </si>
  <si>
    <t>Footage Rights</t>
  </si>
  <si>
    <t>minutes</t>
  </si>
  <si>
    <t>Music Research &amp; Admin. Fees</t>
  </si>
  <si>
    <t>Still photo Rights</t>
  </si>
  <si>
    <t>stills</t>
  </si>
  <si>
    <t>Home Video Rights</t>
  </si>
  <si>
    <t>Location Rights -</t>
  </si>
  <si>
    <t>TOTAL ABOVE THE LINE</t>
  </si>
  <si>
    <t>Crew &amp; Personnel</t>
  </si>
  <si>
    <t>Director of Photography</t>
    <phoneticPr fontId="3" type="noConversion"/>
  </si>
  <si>
    <t>weeks</t>
  </si>
  <si>
    <t>days</t>
  </si>
  <si>
    <t>Production Assistant</t>
    <phoneticPr fontId="3" type="noConversion"/>
  </si>
  <si>
    <t>Make-up</t>
    <phoneticPr fontId="3" type="noConversion"/>
  </si>
  <si>
    <t>weekly</t>
    <phoneticPr fontId="3" type="noConversion"/>
  </si>
  <si>
    <t>External hard drives for cloning</t>
    <phoneticPr fontId="3" type="noConversion"/>
  </si>
  <si>
    <t>drives</t>
    <phoneticPr fontId="3" type="noConversion"/>
  </si>
  <si>
    <t>Deck Rental</t>
    <phoneticPr fontId="3" type="noConversion"/>
  </si>
  <si>
    <t>day</t>
    <phoneticPr fontId="3" type="noConversion"/>
  </si>
  <si>
    <t>DVD stock</t>
    <phoneticPr fontId="3" type="noConversion"/>
  </si>
  <si>
    <t>Source</t>
    <phoneticPr fontId="3" type="noConversion"/>
  </si>
  <si>
    <t>In-kind Service or Equipment</t>
    <phoneticPr fontId="3" type="noConversion"/>
  </si>
  <si>
    <t>Number of Units</t>
    <phoneticPr fontId="3" type="noConversion"/>
  </si>
  <si>
    <t>Unit Type</t>
    <phoneticPr fontId="3" type="noConversion"/>
  </si>
  <si>
    <t>Rate</t>
    <phoneticPr fontId="3" type="noConversion"/>
  </si>
  <si>
    <t>Total</t>
    <phoneticPr fontId="3" type="noConversion"/>
  </si>
  <si>
    <t>TOTAL</t>
    <phoneticPr fontId="3" type="noConversion"/>
  </si>
  <si>
    <t xml:space="preserve"> </t>
    <phoneticPr fontId="3" type="noConversion"/>
  </si>
  <si>
    <t>Date of Award Announcement 
(if applicable)</t>
    <phoneticPr fontId="3" type="noConversion"/>
  </si>
  <si>
    <t>PENDING FUNDS TAB</t>
    <phoneticPr fontId="3" type="noConversion"/>
  </si>
  <si>
    <t>SECURED FUNDS TAB</t>
    <phoneticPr fontId="3" type="noConversion"/>
  </si>
  <si>
    <t>Day</t>
    <phoneticPr fontId="3" type="noConversion"/>
  </si>
  <si>
    <t>Month</t>
    <phoneticPr fontId="3" type="noConversion"/>
  </si>
  <si>
    <t>Week</t>
    <phoneticPr fontId="3" type="noConversion"/>
  </si>
  <si>
    <t xml:space="preserve">Program:  </t>
    <phoneticPr fontId="3" type="noConversion"/>
  </si>
  <si>
    <t xml:space="preserve">Producer: </t>
    <phoneticPr fontId="3" type="noConversion"/>
  </si>
  <si>
    <t>Funder 2</t>
    <phoneticPr fontId="3" type="noConversion"/>
  </si>
  <si>
    <t>Producer's Cash</t>
    <phoneticPr fontId="3" type="noConversion"/>
  </si>
  <si>
    <t xml:space="preserve">Personnel </t>
    <phoneticPr fontId="3" type="noConversion"/>
  </si>
  <si>
    <t>weeks</t>
    <phoneticPr fontId="3" type="noConversion"/>
  </si>
  <si>
    <t># UNITS</t>
    <phoneticPr fontId="3" type="noConversion"/>
  </si>
  <si>
    <t>UNIT TYPE</t>
    <phoneticPr fontId="3" type="noConversion"/>
  </si>
  <si>
    <t>UNIT COST</t>
    <phoneticPr fontId="3" type="noConversion"/>
  </si>
  <si>
    <t>SPENT TO DATE</t>
    <phoneticPr fontId="3" type="noConversion"/>
  </si>
  <si>
    <t>ESTIMATE TO COMPLETE</t>
    <phoneticPr fontId="3" type="noConversion"/>
  </si>
  <si>
    <t>ESTIMATED TOTAL</t>
    <phoneticPr fontId="3" type="noConversion"/>
  </si>
  <si>
    <t>RECEIVED 
TO DATE</t>
    <phoneticPr fontId="3" type="noConversion"/>
  </si>
  <si>
    <t>EXPECTED TO 
BE RECEIVED</t>
    <phoneticPr fontId="3" type="noConversion"/>
  </si>
  <si>
    <t>IN-KIND CONTRIBUTION TAB</t>
    <phoneticPr fontId="3" type="noConversion"/>
  </si>
  <si>
    <t>Total Post-production</t>
    <phoneticPr fontId="3" type="noConversion"/>
  </si>
  <si>
    <t>Pre-production and Development</t>
    <phoneticPr fontId="3" type="noConversion"/>
  </si>
  <si>
    <t>Total Pre-production &amp; Development</t>
    <phoneticPr fontId="3" type="noConversion"/>
  </si>
  <si>
    <t>Total Insurance</t>
    <phoneticPr fontId="3" type="noConversion"/>
  </si>
  <si>
    <t>Office &amp; Admin</t>
    <phoneticPr fontId="3" type="noConversion"/>
  </si>
  <si>
    <t>Total Office &amp; Admin</t>
    <phoneticPr fontId="3" type="noConversion"/>
  </si>
  <si>
    <t>Total PIC Required Items</t>
    <phoneticPr fontId="3" type="noConversion"/>
  </si>
  <si>
    <t>Breakdown of Expenses by Funder</t>
    <phoneticPr fontId="3" type="noConversion"/>
  </si>
  <si>
    <t>PIC</t>
    <phoneticPr fontId="3" type="noConversion"/>
  </si>
  <si>
    <t>Other Funders</t>
    <phoneticPr fontId="3" type="noConversion"/>
  </si>
  <si>
    <t>TOTAL
SPENT TO DATE</t>
    <phoneticPr fontId="3" type="noConversion"/>
  </si>
  <si>
    <t>OTHER FUNDERS
SPENT TO DATE</t>
    <phoneticPr fontId="3" type="noConversion"/>
  </si>
  <si>
    <t>TOTAL BELOW THE LINE</t>
    <phoneticPr fontId="3" type="noConversion"/>
  </si>
  <si>
    <t>ABOVE THE LINE</t>
  </si>
  <si>
    <t>BELOW THE LINE</t>
  </si>
  <si>
    <t># UNITS</t>
    <phoneticPr fontId="3" type="noConversion"/>
  </si>
  <si>
    <t>PIC 
SPENT TO DATE</t>
    <phoneticPr fontId="3" type="noConversion"/>
  </si>
  <si>
    <t>TOTAL
 SPENT TO DATE</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</si>
</sst>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9" formatCode="_(* #,##0.00_);_(* \(#,##0.00\);_(* &quot;-&quot;??_);_(@_)"/>
    <numFmt numFmtId="170" formatCode="_-* #,##0_F_B_-;\-* #,##0_F_B_-;_-* &quot;-&quot;??_F_B_-;_-@_-"/>
  </numFmts>
  <fonts count="25" x14ac:knownFonts="1">
    <font>
      <sz val="10"/>
      <name val="Verdana"/>
    </font>
    <font>
      <b/>
      <sz val="10"/>
      <name val="Verdana"/>
    </font>
    <font>
      <sz val="10"/>
      <name val="Verdana"/>
    </font>
    <font>
      <sz val="8"/>
      <name val="Verdana"/>
    </font>
    <font>
      <sz val="10"/>
      <name val="Candara"/>
    </font>
    <font>
      <b/>
      <sz val="12"/>
      <name val="Candara"/>
    </font>
    <font>
      <b/>
      <sz val="10"/>
      <name val="Candara"/>
    </font>
    <font>
      <b/>
      <u/>
      <sz val="10"/>
      <name val="Candara"/>
    </font>
    <font>
      <b/>
      <sz val="10"/>
      <color indexed="9"/>
      <name val="Candara"/>
    </font>
    <font>
      <sz val="12"/>
      <name val="Candara"/>
    </font>
    <font>
      <b/>
      <u/>
      <sz val="10"/>
      <color indexed="9"/>
      <name val="Candara"/>
    </font>
    <font>
      <sz val="9"/>
      <name val="Candara"/>
    </font>
    <font>
      <sz val="9"/>
      <color indexed="81"/>
      <name val="Verdana"/>
    </font>
    <font>
      <b/>
      <sz val="9"/>
      <color indexed="81"/>
      <name val="Verdana"/>
    </font>
    <font>
      <b/>
      <sz val="12"/>
      <color indexed="9"/>
      <name val="Candara"/>
    </font>
    <font>
      <b/>
      <sz val="10"/>
      <color indexed="9"/>
      <name val="Verdana"/>
    </font>
    <font>
      <b/>
      <sz val="14"/>
      <name val="Candara"/>
    </font>
    <font>
      <sz val="11"/>
      <name val="Candara"/>
    </font>
    <font>
      <b/>
      <sz val="11"/>
      <name val="Candara"/>
    </font>
    <font>
      <b/>
      <sz val="12"/>
      <color indexed="12"/>
      <name val="Candara"/>
    </font>
    <font>
      <sz val="12"/>
      <name val="Verdana"/>
    </font>
    <font>
      <b/>
      <sz val="11"/>
      <color indexed="9"/>
      <name val="Candara"/>
    </font>
    <font>
      <sz val="10"/>
      <color indexed="9"/>
      <name val="Candara"/>
    </font>
    <font>
      <b/>
      <u/>
      <sz val="11"/>
      <name val="Candara"/>
    </font>
    <font>
      <sz val="11"/>
      <name val="Verdana"/>
    </font>
  </fonts>
  <fills count="5">
    <fill>
      <patternFill patternType="none"/>
    </fill>
    <fill>
      <patternFill patternType="gray125"/>
    </fill>
    <fill>
      <patternFill patternType="solid">
        <fgColor indexed="23"/>
        <bgColor indexed="64"/>
      </patternFill>
    </fill>
    <fill>
      <patternFill patternType="solid">
        <fgColor indexed="8"/>
        <bgColor indexed="64"/>
      </patternFill>
    </fill>
    <fill>
      <patternFill patternType="solid">
        <fgColor indexed="22"/>
        <bgColor indexed="64"/>
      </patternFill>
    </fill>
  </fills>
  <borders count="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bottom/>
      <diagonal/>
    </border>
    <border>
      <left/>
      <right style="thin">
        <color auto="1"/>
      </right>
      <top/>
      <bottom/>
      <diagonal/>
    </border>
    <border>
      <left/>
      <right style="thin">
        <color auto="1"/>
      </right>
      <top style="thin">
        <color auto="1"/>
      </top>
      <bottom style="thin">
        <color auto="1"/>
      </bottom>
      <diagonal/>
    </border>
  </borders>
  <cellStyleXfs count="3">
    <xf numFmtId="0" fontId="0" fillId="0" borderId="0"/>
    <xf numFmtId="169" fontId="2" fillId="0" borderId="0" applyFont="0" applyFill="0" applyBorder="0" applyAlignment="0" applyProtection="0"/>
    <xf numFmtId="9" fontId="2" fillId="0" borderId="0" applyFont="0" applyFill="0" applyBorder="0" applyAlignment="0" applyProtection="0"/>
  </cellStyleXfs>
  <cellXfs count="207">
    <xf numFmtId="0" fontId="0" fillId="0" borderId="0" xfId="0"/>
    <xf numFmtId="0" fontId="4" fillId="0" borderId="0" xfId="0" applyFont="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6" fillId="0" borderId="1" xfId="0" applyFont="1" applyBorder="1" applyAlignment="1">
      <alignment horizontal="center" vertical="center"/>
    </xf>
    <xf numFmtId="4" fontId="7" fillId="0" borderId="1" xfId="0" applyNumberFormat="1" applyFont="1" applyBorder="1" applyAlignment="1" applyProtection="1">
      <alignment vertical="center"/>
      <protection locked="0"/>
    </xf>
    <xf numFmtId="0" fontId="4" fillId="0" borderId="1" xfId="0" applyFont="1" applyBorder="1" applyAlignment="1">
      <alignment horizontal="center" vertical="center"/>
    </xf>
    <xf numFmtId="4" fontId="4" fillId="0" borderId="1" xfId="0" applyNumberFormat="1" applyFont="1" applyBorder="1" applyAlignment="1" applyProtection="1">
      <alignment vertical="center"/>
      <protection locked="0"/>
    </xf>
    <xf numFmtId="4" fontId="4" fillId="0" borderId="1" xfId="0" applyNumberFormat="1" applyFont="1" applyFill="1" applyBorder="1" applyAlignment="1" applyProtection="1">
      <alignment vertical="center"/>
      <protection locked="0"/>
    </xf>
    <xf numFmtId="0" fontId="4" fillId="0" borderId="1" xfId="0" applyNumberFormat="1" applyFont="1" applyBorder="1" applyAlignment="1">
      <alignment horizontal="center" vertical="center"/>
    </xf>
    <xf numFmtId="0" fontId="4" fillId="0" borderId="1" xfId="0" applyFont="1" applyBorder="1" applyAlignment="1" applyProtection="1">
      <alignment vertical="center"/>
      <protection locked="0"/>
    </xf>
    <xf numFmtId="0" fontId="4" fillId="0" borderId="1" xfId="0" applyNumberFormat="1" applyFont="1" applyFill="1" applyBorder="1" applyAlignment="1">
      <alignment horizontal="center" vertical="center"/>
    </xf>
    <xf numFmtId="4" fontId="6" fillId="0" borderId="1" xfId="0" applyNumberFormat="1" applyFont="1" applyFill="1" applyBorder="1" applyAlignment="1" applyProtection="1">
      <alignment vertical="center"/>
      <protection locked="0"/>
    </xf>
    <xf numFmtId="170" fontId="6" fillId="0" borderId="1" xfId="1" applyNumberFormat="1" applyFont="1" applyBorder="1" applyAlignment="1" applyProtection="1">
      <alignment horizontal="center" vertical="center" wrapText="1"/>
      <protection locked="0"/>
    </xf>
    <xf numFmtId="49" fontId="4" fillId="0" borderId="1" xfId="0" applyNumberFormat="1" applyFont="1" applyBorder="1" applyAlignment="1" applyProtection="1">
      <alignment horizontal="center" vertical="center"/>
      <protection locked="0"/>
    </xf>
    <xf numFmtId="170" fontId="4" fillId="0" borderId="1" xfId="1" applyNumberFormat="1" applyFont="1" applyBorder="1" applyAlignment="1" applyProtection="1">
      <alignment horizontal="center" vertical="center" wrapText="1"/>
      <protection locked="0"/>
    </xf>
    <xf numFmtId="1" fontId="4" fillId="0" borderId="1" xfId="0" applyNumberFormat="1" applyFont="1" applyBorder="1" applyAlignment="1" applyProtection="1">
      <alignment horizontal="center" vertical="center"/>
      <protection locked="0"/>
    </xf>
    <xf numFmtId="0" fontId="4" fillId="0" borderId="1" xfId="0" applyNumberFormat="1" applyFont="1" applyBorder="1" applyAlignment="1" applyProtection="1">
      <alignment vertical="center" wrapText="1"/>
      <protection locked="0"/>
    </xf>
    <xf numFmtId="3" fontId="6" fillId="0" borderId="1" xfId="0" applyNumberFormat="1" applyFont="1" applyFill="1" applyBorder="1" applyAlignment="1" applyProtection="1">
      <alignment horizontal="center" vertical="center"/>
      <protection locked="0"/>
    </xf>
    <xf numFmtId="170" fontId="6" fillId="0" borderId="1" xfId="1" applyNumberFormat="1" applyFont="1" applyFill="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4" fontId="4" fillId="0" borderId="1" xfId="0" applyNumberFormat="1" applyFont="1" applyBorder="1" applyAlignment="1" applyProtection="1">
      <alignment wrapText="1"/>
      <protection locked="0"/>
    </xf>
    <xf numFmtId="4" fontId="7" fillId="0" borderId="1" xfId="0" applyNumberFormat="1" applyFont="1" applyBorder="1" applyAlignment="1" applyProtection="1">
      <alignment horizontal="left" vertical="center"/>
      <protection locked="0"/>
    </xf>
    <xf numFmtId="9" fontId="4" fillId="0" borderId="1" xfId="2" applyFont="1" applyBorder="1" applyAlignment="1" applyProtection="1">
      <alignment vertical="center"/>
      <protection locked="0"/>
    </xf>
    <xf numFmtId="4" fontId="4" fillId="0" borderId="1" xfId="0" applyNumberFormat="1" applyFont="1" applyBorder="1" applyAlignment="1" applyProtection="1">
      <alignment vertical="center" wrapText="1"/>
      <protection locked="0"/>
    </xf>
    <xf numFmtId="3" fontId="4" fillId="0" borderId="1" xfId="0" applyNumberFormat="1" applyFont="1" applyBorder="1" applyAlignment="1" applyProtection="1">
      <alignment horizontal="center" vertical="center" wrapText="1"/>
      <protection locked="0"/>
    </xf>
    <xf numFmtId="170" fontId="4" fillId="0" borderId="1" xfId="1" applyNumberFormat="1" applyFont="1" applyBorder="1" applyAlignment="1" applyProtection="1">
      <alignment horizontal="center" vertical="center"/>
      <protection locked="0"/>
    </xf>
    <xf numFmtId="38" fontId="4" fillId="0" borderId="1" xfId="0" applyNumberFormat="1" applyFont="1" applyBorder="1" applyAlignment="1" applyProtection="1">
      <alignment horizontal="center" vertical="center" wrapText="1"/>
      <protection hidden="1"/>
    </xf>
    <xf numFmtId="170" fontId="4" fillId="0" borderId="1" xfId="1" applyNumberFormat="1" applyFont="1" applyBorder="1" applyAlignment="1" applyProtection="1">
      <alignment horizontal="center" vertical="center" wrapText="1"/>
      <protection hidden="1"/>
    </xf>
    <xf numFmtId="3" fontId="4" fillId="0" borderId="1" xfId="0" applyNumberFormat="1" applyFont="1" applyBorder="1" applyAlignment="1" applyProtection="1">
      <alignment horizontal="center" vertical="center"/>
      <protection locked="0"/>
    </xf>
    <xf numFmtId="4" fontId="4" fillId="0" borderId="1" xfId="0" applyNumberFormat="1" applyFont="1" applyBorder="1" applyAlignment="1" applyProtection="1">
      <alignment horizontal="center" vertical="center"/>
      <protection locked="0"/>
    </xf>
    <xf numFmtId="1" fontId="4" fillId="0" borderId="1" xfId="0" applyNumberFormat="1" applyFont="1" applyBorder="1" applyAlignment="1" applyProtection="1">
      <alignment horizontal="center"/>
      <protection locked="0"/>
    </xf>
    <xf numFmtId="170" fontId="4" fillId="0" borderId="1" xfId="1" applyNumberFormat="1" applyFont="1" applyBorder="1" applyAlignment="1" applyProtection="1">
      <alignment horizontal="center" wrapText="1"/>
      <protection locked="0"/>
    </xf>
    <xf numFmtId="49" fontId="4" fillId="0" borderId="1" xfId="0" applyNumberFormat="1" applyFont="1" applyFill="1" applyBorder="1" applyAlignment="1" applyProtection="1">
      <alignment horizontal="center" vertical="center"/>
      <protection locked="0"/>
    </xf>
    <xf numFmtId="170" fontId="4" fillId="0" borderId="1" xfId="1" applyNumberFormat="1" applyFont="1" applyFill="1" applyBorder="1" applyAlignment="1" applyProtection="1">
      <alignment horizontal="center" vertical="center" wrapText="1"/>
      <protection locked="0"/>
    </xf>
    <xf numFmtId="3" fontId="4" fillId="0" borderId="1" xfId="0" applyNumberFormat="1" applyFont="1" applyFill="1" applyBorder="1" applyAlignment="1" applyProtection="1">
      <alignment horizontal="center" vertical="center"/>
      <protection locked="0"/>
    </xf>
    <xf numFmtId="1" fontId="4" fillId="0" borderId="1" xfId="2" applyNumberFormat="1" applyFont="1" applyBorder="1" applyAlignment="1" applyProtection="1">
      <alignment horizontal="center" vertical="center"/>
      <protection locked="0"/>
    </xf>
    <xf numFmtId="9" fontId="4" fillId="0" borderId="1" xfId="2" applyFont="1" applyBorder="1" applyAlignment="1" applyProtection="1">
      <alignment horizontal="center" vertical="center" wrapText="1"/>
      <protection locked="0"/>
    </xf>
    <xf numFmtId="0" fontId="4" fillId="0" borderId="1" xfId="1" applyNumberFormat="1" applyFont="1" applyBorder="1" applyAlignment="1" applyProtection="1">
      <alignment horizontal="center" vertical="center"/>
      <protection locked="0"/>
    </xf>
    <xf numFmtId="1" fontId="4" fillId="0" borderId="1" xfId="1" applyNumberFormat="1" applyFont="1" applyBorder="1" applyAlignment="1" applyProtection="1">
      <alignment horizontal="center" vertical="center"/>
      <protection locked="0"/>
    </xf>
    <xf numFmtId="169" fontId="4" fillId="0" borderId="1" xfId="1" applyNumberFormat="1" applyFont="1" applyBorder="1" applyAlignment="1" applyProtection="1">
      <alignment vertical="center"/>
      <protection locked="0"/>
    </xf>
    <xf numFmtId="169" fontId="4" fillId="0" borderId="1" xfId="0" applyNumberFormat="1" applyFont="1" applyBorder="1" applyAlignment="1" applyProtection="1">
      <alignment horizontal="center" vertical="center"/>
      <protection hidden="1"/>
    </xf>
    <xf numFmtId="169" fontId="4" fillId="0" borderId="1" xfId="1" applyNumberFormat="1" applyFont="1" applyBorder="1" applyAlignment="1" applyProtection="1">
      <alignment vertical="center"/>
      <protection hidden="1"/>
    </xf>
    <xf numFmtId="169" fontId="4" fillId="0" borderId="1" xfId="0" applyNumberFormat="1" applyFont="1" applyBorder="1" applyAlignment="1" applyProtection="1">
      <alignment vertical="center"/>
      <protection hidden="1"/>
    </xf>
    <xf numFmtId="169" fontId="4" fillId="0" borderId="1" xfId="0" applyNumberFormat="1" applyFont="1" applyBorder="1" applyAlignment="1" applyProtection="1">
      <alignment horizontal="center" vertical="center"/>
      <protection locked="0"/>
    </xf>
    <xf numFmtId="169" fontId="4" fillId="0" borderId="1" xfId="0" applyNumberFormat="1" applyFont="1" applyBorder="1" applyAlignment="1" applyProtection="1">
      <alignment vertical="center"/>
      <protection locked="0"/>
    </xf>
    <xf numFmtId="169" fontId="4" fillId="0" borderId="1" xfId="1" applyNumberFormat="1" applyFont="1" applyFill="1" applyBorder="1" applyAlignment="1" applyProtection="1">
      <alignment vertical="center"/>
      <protection locked="0"/>
    </xf>
    <xf numFmtId="169" fontId="4" fillId="0" borderId="1" xfId="1" applyNumberFormat="1" applyFont="1" applyBorder="1" applyProtection="1">
      <protection locked="0"/>
    </xf>
    <xf numFmtId="169" fontId="4" fillId="0" borderId="1" xfId="1" applyNumberFormat="1" applyFont="1" applyBorder="1" applyAlignment="1" applyProtection="1">
      <alignment wrapText="1"/>
      <protection locked="0"/>
    </xf>
    <xf numFmtId="169" fontId="4" fillId="0" borderId="1" xfId="0" applyNumberFormat="1" applyFont="1" applyBorder="1" applyAlignment="1">
      <alignment vertical="center"/>
    </xf>
    <xf numFmtId="169" fontId="4" fillId="0" borderId="1" xfId="1" applyNumberFormat="1" applyFont="1" applyBorder="1" applyAlignment="1" applyProtection="1">
      <alignment vertical="center"/>
      <protection locked="0"/>
    </xf>
    <xf numFmtId="169" fontId="4" fillId="0" borderId="1" xfId="0" applyNumberFormat="1" applyFont="1" applyBorder="1" applyAlignment="1" applyProtection="1">
      <alignment horizontal="center" vertical="center"/>
      <protection hidden="1"/>
    </xf>
    <xf numFmtId="169" fontId="4" fillId="0" borderId="1" xfId="1" applyNumberFormat="1" applyFont="1" applyBorder="1" applyAlignment="1" applyProtection="1">
      <alignment vertical="center"/>
      <protection hidden="1"/>
    </xf>
    <xf numFmtId="169" fontId="4" fillId="0" borderId="1" xfId="0" applyNumberFormat="1" applyFont="1" applyBorder="1" applyProtection="1">
      <protection hidden="1"/>
    </xf>
    <xf numFmtId="169" fontId="4" fillId="0" borderId="1" xfId="1" applyNumberFormat="1" applyFont="1" applyBorder="1" applyAlignment="1" applyProtection="1">
      <alignment horizontal="center" vertical="center"/>
      <protection locked="0"/>
    </xf>
    <xf numFmtId="169" fontId="4" fillId="0" borderId="1" xfId="1" applyNumberFormat="1" applyFont="1" applyBorder="1" applyAlignment="1" applyProtection="1">
      <alignment vertical="center" wrapText="1"/>
      <protection locked="0"/>
    </xf>
    <xf numFmtId="169" fontId="4" fillId="0" borderId="1" xfId="1" applyNumberFormat="1" applyFont="1" applyFill="1" applyBorder="1" applyAlignment="1" applyProtection="1">
      <alignment vertical="center"/>
      <protection locked="0"/>
    </xf>
    <xf numFmtId="169" fontId="4" fillId="0" borderId="1" xfId="1" applyNumberFormat="1" applyFont="1" applyFill="1" applyBorder="1" applyAlignment="1" applyProtection="1">
      <alignment vertical="center" wrapText="1"/>
      <protection locked="0"/>
    </xf>
    <xf numFmtId="169" fontId="4" fillId="0" borderId="1" xfId="1" applyNumberFormat="1" applyFont="1" applyBorder="1" applyAlignment="1" applyProtection="1">
      <alignment horizontal="center" vertical="center" wrapText="1"/>
      <protection locked="0"/>
    </xf>
    <xf numFmtId="169" fontId="4" fillId="0" borderId="1" xfId="1" applyNumberFormat="1" applyFont="1" applyBorder="1" applyAlignment="1" applyProtection="1">
      <protection locked="0"/>
    </xf>
    <xf numFmtId="0" fontId="4" fillId="0" borderId="1" xfId="0" applyFont="1" applyBorder="1" applyAlignment="1">
      <alignment vertical="center"/>
    </xf>
    <xf numFmtId="0" fontId="6" fillId="2" borderId="1" xfId="0" applyFont="1" applyFill="1" applyBorder="1" applyAlignment="1">
      <alignment horizontal="center" vertical="center"/>
    </xf>
    <xf numFmtId="0" fontId="6" fillId="2" borderId="1" xfId="0" applyFont="1" applyFill="1" applyBorder="1" applyAlignment="1">
      <alignment vertical="center"/>
    </xf>
    <xf numFmtId="169" fontId="6" fillId="2" borderId="1" xfId="0" applyNumberFormat="1" applyFont="1" applyFill="1" applyBorder="1" applyAlignment="1">
      <alignment vertical="center"/>
    </xf>
    <xf numFmtId="170" fontId="4" fillId="0" borderId="1" xfId="0" applyNumberFormat="1" applyFont="1" applyBorder="1" applyAlignment="1">
      <alignment vertical="center"/>
    </xf>
    <xf numFmtId="0" fontId="7" fillId="0" borderId="1" xfId="0" applyFont="1" applyBorder="1" applyAlignment="1">
      <alignment vertical="center"/>
    </xf>
    <xf numFmtId="0" fontId="0" fillId="0" borderId="0" xfId="0" applyAlignment="1">
      <alignment vertical="center"/>
    </xf>
    <xf numFmtId="0" fontId="8" fillId="3" borderId="0" xfId="0" applyFont="1" applyFill="1" applyAlignment="1">
      <alignment horizontal="center" vertical="center" wrapText="1"/>
    </xf>
    <xf numFmtId="0" fontId="4" fillId="0" borderId="2" xfId="0" applyFont="1" applyBorder="1" applyAlignment="1">
      <alignment vertical="center"/>
    </xf>
    <xf numFmtId="0" fontId="6" fillId="0" borderId="0" xfId="0" applyFont="1" applyAlignment="1">
      <alignment vertical="center"/>
    </xf>
    <xf numFmtId="4" fontId="4" fillId="0" borderId="0" xfId="0" applyNumberFormat="1" applyFont="1" applyAlignment="1">
      <alignment vertical="center"/>
    </xf>
    <xf numFmtId="0" fontId="10" fillId="3" borderId="0" xfId="0" applyFont="1" applyFill="1" applyAlignment="1">
      <alignment vertical="center"/>
    </xf>
    <xf numFmtId="4" fontId="4" fillId="0" borderId="2" xfId="0" applyNumberFormat="1" applyFont="1" applyBorder="1" applyAlignment="1">
      <alignment vertical="center"/>
    </xf>
    <xf numFmtId="169" fontId="4" fillId="0" borderId="0" xfId="0" applyNumberFormat="1" applyFont="1" applyAlignment="1">
      <alignment vertical="center"/>
    </xf>
    <xf numFmtId="169" fontId="4" fillId="0" borderId="2" xfId="0" applyNumberFormat="1" applyFont="1" applyBorder="1" applyAlignment="1">
      <alignment vertical="center"/>
    </xf>
    <xf numFmtId="169" fontId="6" fillId="0" borderId="0" xfId="0" applyNumberFormat="1" applyFont="1" applyAlignment="1">
      <alignment vertical="center"/>
    </xf>
    <xf numFmtId="0" fontId="9" fillId="0" borderId="0" xfId="0" applyFont="1" applyAlignment="1">
      <alignment vertical="center"/>
    </xf>
    <xf numFmtId="0" fontId="4" fillId="0" borderId="0" xfId="0" applyFont="1" applyBorder="1" applyAlignment="1">
      <alignment vertical="center"/>
    </xf>
    <xf numFmtId="169" fontId="4" fillId="0" borderId="1" xfId="0" applyNumberFormat="1" applyFont="1" applyBorder="1" applyAlignment="1">
      <alignment vertical="center"/>
    </xf>
    <xf numFmtId="0" fontId="14" fillId="3" borderId="0" xfId="0" applyFont="1" applyFill="1" applyAlignment="1">
      <alignment vertical="center"/>
    </xf>
    <xf numFmtId="0" fontId="14" fillId="3" borderId="0" xfId="0" applyFont="1" applyFill="1" applyAlignment="1">
      <alignment horizontal="center" vertical="center"/>
    </xf>
    <xf numFmtId="0" fontId="14" fillId="3" borderId="0" xfId="0" applyFont="1" applyFill="1" applyAlignment="1">
      <alignment horizontal="center" vertical="center" wrapText="1"/>
    </xf>
    <xf numFmtId="0" fontId="5" fillId="0" borderId="1" xfId="0" applyFont="1" applyBorder="1" applyAlignment="1">
      <alignment vertical="center"/>
    </xf>
    <xf numFmtId="169" fontId="5" fillId="0" borderId="1" xfId="0" applyNumberFormat="1" applyFont="1" applyBorder="1" applyAlignment="1">
      <alignment vertical="center"/>
    </xf>
    <xf numFmtId="0" fontId="15" fillId="3" borderId="0" xfId="0" applyFont="1" applyFill="1" applyAlignment="1">
      <alignment vertical="center"/>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0" fillId="0" borderId="1" xfId="0" applyBorder="1" applyAlignment="1">
      <alignment vertical="center"/>
    </xf>
    <xf numFmtId="0" fontId="1" fillId="0" borderId="1" xfId="0" applyFont="1" applyBorder="1" applyAlignment="1">
      <alignment vertical="center"/>
    </xf>
    <xf numFmtId="169" fontId="0" fillId="0" borderId="1" xfId="0" applyNumberFormat="1" applyBorder="1" applyAlignment="1">
      <alignment vertical="center"/>
    </xf>
    <xf numFmtId="169" fontId="1" fillId="0" borderId="1" xfId="0" applyNumberFormat="1" applyFont="1" applyBorder="1" applyAlignment="1">
      <alignment vertical="center"/>
    </xf>
    <xf numFmtId="0" fontId="6" fillId="0" borderId="3" xfId="0" applyFont="1" applyBorder="1" applyAlignment="1">
      <alignment vertical="center"/>
    </xf>
    <xf numFmtId="169" fontId="6" fillId="0" borderId="3" xfId="0" applyNumberFormat="1" applyFont="1" applyBorder="1" applyAlignment="1">
      <alignment vertical="center"/>
    </xf>
    <xf numFmtId="169" fontId="4" fillId="0" borderId="3" xfId="0" applyNumberFormat="1" applyFont="1" applyBorder="1" applyAlignment="1">
      <alignment vertical="center"/>
    </xf>
    <xf numFmtId="49" fontId="4" fillId="0" borderId="0" xfId="0" applyNumberFormat="1" applyFont="1" applyAlignment="1">
      <alignment vertical="center"/>
    </xf>
    <xf numFmtId="0" fontId="4" fillId="0" borderId="1" xfId="0" applyFont="1" applyBorder="1" applyAlignment="1">
      <alignment vertical="center" wrapText="1"/>
    </xf>
    <xf numFmtId="0" fontId="6" fillId="0" borderId="1" xfId="0" applyFont="1" applyFill="1" applyBorder="1" applyAlignment="1">
      <alignment horizontal="center" vertical="center"/>
    </xf>
    <xf numFmtId="0" fontId="6" fillId="0" borderId="1" xfId="0" applyFont="1" applyFill="1" applyBorder="1" applyAlignment="1">
      <alignment vertical="center"/>
    </xf>
    <xf numFmtId="0" fontId="4" fillId="0" borderId="0" xfId="0" applyFont="1" applyFill="1" applyAlignment="1">
      <alignment vertical="center"/>
    </xf>
    <xf numFmtId="169" fontId="4" fillId="0" borderId="1" xfId="0" applyNumberFormat="1" applyFont="1" applyBorder="1" applyAlignment="1">
      <alignment vertical="center"/>
    </xf>
    <xf numFmtId="169" fontId="4" fillId="0" borderId="1" xfId="0" applyNumberFormat="1" applyFont="1" applyBorder="1" applyAlignment="1">
      <alignment vertical="center"/>
    </xf>
    <xf numFmtId="0" fontId="4" fillId="4" borderId="1" xfId="0" applyFont="1" applyFill="1" applyBorder="1" applyAlignment="1">
      <alignment horizontal="center" vertical="center"/>
    </xf>
    <xf numFmtId="0" fontId="6" fillId="4" borderId="1" xfId="0" applyFont="1" applyFill="1" applyBorder="1" applyAlignment="1">
      <alignment vertical="center"/>
    </xf>
    <xf numFmtId="169" fontId="6" fillId="4" borderId="1" xfId="0" applyNumberFormat="1" applyFont="1" applyFill="1" applyBorder="1" applyAlignment="1">
      <alignment vertical="center"/>
    </xf>
    <xf numFmtId="0" fontId="6" fillId="4" borderId="1" xfId="0" applyFont="1" applyFill="1" applyBorder="1" applyAlignment="1" applyProtection="1">
      <alignment vertical="center"/>
      <protection locked="0"/>
    </xf>
    <xf numFmtId="0" fontId="6" fillId="4" borderId="1" xfId="0" applyFont="1" applyFill="1" applyBorder="1" applyAlignment="1" applyProtection="1">
      <alignment horizontal="center" vertical="center"/>
      <protection hidden="1"/>
    </xf>
    <xf numFmtId="170" fontId="6" fillId="4" borderId="1" xfId="1" applyNumberFormat="1" applyFont="1" applyFill="1" applyBorder="1" applyAlignment="1" applyProtection="1">
      <alignment horizontal="center" vertical="center" wrapText="1"/>
      <protection hidden="1"/>
    </xf>
    <xf numFmtId="170" fontId="6" fillId="4" borderId="1" xfId="1" applyNumberFormat="1" applyFont="1" applyFill="1" applyBorder="1" applyProtection="1">
      <protection hidden="1"/>
    </xf>
    <xf numFmtId="169" fontId="6" fillId="4" borderId="1" xfId="1" applyNumberFormat="1" applyFont="1" applyFill="1" applyBorder="1" applyAlignment="1" applyProtection="1">
      <alignment vertical="center" wrapText="1"/>
      <protection hidden="1"/>
    </xf>
    <xf numFmtId="169" fontId="6" fillId="4" borderId="1" xfId="0" applyNumberFormat="1" applyFont="1" applyFill="1" applyBorder="1" applyAlignment="1">
      <alignment vertical="center"/>
    </xf>
    <xf numFmtId="169" fontId="6" fillId="4" borderId="1" xfId="1" applyNumberFormat="1" applyFont="1" applyFill="1" applyBorder="1" applyAlignment="1" applyProtection="1">
      <alignment vertical="center"/>
      <protection hidden="1"/>
    </xf>
    <xf numFmtId="169" fontId="6" fillId="4" borderId="1" xfId="0" applyNumberFormat="1" applyFont="1" applyFill="1" applyBorder="1" applyAlignment="1" applyProtection="1">
      <alignment horizontal="center" vertical="center"/>
      <protection hidden="1"/>
    </xf>
    <xf numFmtId="169" fontId="6" fillId="4" borderId="1" xfId="0" applyNumberFormat="1" applyFont="1" applyFill="1" applyBorder="1" applyProtection="1">
      <protection hidden="1"/>
    </xf>
    <xf numFmtId="170" fontId="6" fillId="4" borderId="1" xfId="1" applyNumberFormat="1" applyFont="1" applyFill="1" applyBorder="1" applyAlignment="1" applyProtection="1">
      <alignment horizontal="center" vertical="center"/>
      <protection hidden="1"/>
    </xf>
    <xf numFmtId="169" fontId="6" fillId="4" borderId="1" xfId="1" applyNumberFormat="1" applyFont="1" applyFill="1" applyBorder="1" applyAlignment="1" applyProtection="1">
      <alignment wrapText="1"/>
      <protection hidden="1"/>
    </xf>
    <xf numFmtId="169" fontId="6" fillId="4" borderId="1" xfId="1" applyNumberFormat="1" applyFont="1" applyFill="1" applyBorder="1" applyProtection="1">
      <protection hidden="1"/>
    </xf>
    <xf numFmtId="0" fontId="6" fillId="4" borderId="1" xfId="0" applyFont="1" applyFill="1" applyBorder="1" applyAlignment="1">
      <alignment horizontal="center" vertical="center"/>
    </xf>
    <xf numFmtId="169" fontId="6" fillId="4" borderId="1" xfId="0" applyNumberFormat="1" applyFont="1" applyFill="1" applyBorder="1" applyAlignment="1">
      <alignment vertical="center"/>
    </xf>
    <xf numFmtId="169" fontId="6" fillId="0" borderId="1" xfId="0" applyNumberFormat="1" applyFont="1" applyFill="1" applyBorder="1" applyAlignment="1">
      <alignment vertical="center"/>
    </xf>
    <xf numFmtId="4" fontId="6" fillId="4" borderId="1" xfId="0" applyNumberFormat="1" applyFont="1" applyFill="1" applyBorder="1" applyAlignment="1" applyProtection="1">
      <alignment vertical="center"/>
      <protection locked="0"/>
    </xf>
    <xf numFmtId="4" fontId="6" fillId="4" borderId="1" xfId="0" applyNumberFormat="1" applyFont="1" applyFill="1" applyBorder="1" applyAlignment="1" applyProtection="1">
      <alignment horizontal="center" vertical="center"/>
      <protection hidden="1"/>
    </xf>
    <xf numFmtId="4" fontId="4" fillId="4" borderId="1" xfId="0" applyNumberFormat="1" applyFont="1" applyFill="1" applyBorder="1" applyAlignment="1" applyProtection="1">
      <alignment horizontal="center" vertical="center"/>
      <protection hidden="1"/>
    </xf>
    <xf numFmtId="170" fontId="4" fillId="4" borderId="1" xfId="1" applyNumberFormat="1" applyFont="1" applyFill="1" applyBorder="1" applyAlignment="1" applyProtection="1">
      <alignment horizontal="center" vertical="center" wrapText="1"/>
      <protection hidden="1"/>
    </xf>
    <xf numFmtId="169" fontId="4" fillId="4" borderId="1" xfId="1" applyNumberFormat="1" applyFont="1" applyFill="1" applyBorder="1" applyProtection="1">
      <protection hidden="1"/>
    </xf>
    <xf numFmtId="169" fontId="4" fillId="4" borderId="1" xfId="1" applyNumberFormat="1" applyFont="1" applyFill="1" applyBorder="1" applyAlignment="1" applyProtection="1">
      <alignment wrapText="1"/>
      <protection hidden="1"/>
    </xf>
    <xf numFmtId="169" fontId="4" fillId="4" borderId="1" xfId="0" applyNumberFormat="1" applyFont="1" applyFill="1" applyBorder="1" applyAlignment="1">
      <alignment vertical="center"/>
    </xf>
    <xf numFmtId="169" fontId="4" fillId="4" borderId="1" xfId="0" applyNumberFormat="1" applyFont="1" applyFill="1" applyBorder="1" applyAlignment="1" applyProtection="1">
      <alignment horizontal="center" vertical="center"/>
      <protection hidden="1"/>
    </xf>
    <xf numFmtId="169" fontId="4" fillId="4" borderId="1" xfId="0" applyNumberFormat="1" applyFont="1" applyFill="1" applyBorder="1" applyProtection="1">
      <protection hidden="1"/>
    </xf>
    <xf numFmtId="3" fontId="4" fillId="4" borderId="1" xfId="0" applyNumberFormat="1" applyFont="1" applyFill="1" applyBorder="1" applyAlignment="1" applyProtection="1">
      <alignment horizontal="center" vertical="center"/>
      <protection hidden="1"/>
    </xf>
    <xf numFmtId="170" fontId="6" fillId="4" borderId="1" xfId="1" applyNumberFormat="1" applyFont="1" applyFill="1" applyBorder="1" applyAlignment="1" applyProtection="1">
      <alignment vertical="center"/>
      <protection hidden="1"/>
    </xf>
    <xf numFmtId="169" fontId="6" fillId="4" borderId="1" xfId="1" applyNumberFormat="1" applyFont="1" applyFill="1" applyBorder="1" applyAlignment="1" applyProtection="1">
      <alignment horizontal="center" vertical="center" wrapText="1"/>
      <protection hidden="1"/>
    </xf>
    <xf numFmtId="169" fontId="6" fillId="4" borderId="1" xfId="1" applyNumberFormat="1" applyFont="1" applyFill="1" applyBorder="1" applyAlignment="1" applyProtection="1">
      <alignment horizontal="center" vertical="center"/>
      <protection hidden="1"/>
    </xf>
    <xf numFmtId="169" fontId="4" fillId="4" borderId="1" xfId="1" applyNumberFormat="1" applyFont="1" applyFill="1" applyBorder="1" applyAlignment="1" applyProtection="1">
      <alignment vertical="center"/>
      <protection locked="0" hidden="1"/>
    </xf>
    <xf numFmtId="169" fontId="4" fillId="4" borderId="1" xfId="1" applyNumberFormat="1" applyFont="1" applyFill="1" applyBorder="1" applyAlignment="1" applyProtection="1">
      <alignment vertical="center"/>
      <protection hidden="1"/>
    </xf>
    <xf numFmtId="0" fontId="4" fillId="4" borderId="1" xfId="0" applyFont="1" applyFill="1" applyBorder="1" applyAlignment="1" applyProtection="1">
      <alignment horizontal="center" vertical="center"/>
      <protection hidden="1"/>
    </xf>
    <xf numFmtId="169" fontId="4" fillId="4" borderId="1" xfId="1" applyNumberFormat="1" applyFont="1" applyFill="1" applyBorder="1" applyAlignment="1" applyProtection="1">
      <alignment vertical="center" wrapText="1"/>
      <protection hidden="1"/>
    </xf>
    <xf numFmtId="170" fontId="6" fillId="4" borderId="1" xfId="0" applyNumberFormat="1" applyFont="1" applyFill="1" applyBorder="1" applyAlignment="1">
      <alignment vertical="center"/>
    </xf>
    <xf numFmtId="4" fontId="4" fillId="0" borderId="0" xfId="0" applyNumberFormat="1" applyFont="1" applyBorder="1" applyAlignment="1">
      <alignment vertical="center"/>
    </xf>
    <xf numFmtId="169" fontId="4" fillId="0" borderId="0" xfId="0" applyNumberFormat="1" applyFont="1" applyBorder="1" applyAlignment="1">
      <alignment vertical="center"/>
    </xf>
    <xf numFmtId="0" fontId="4" fillId="2" borderId="1" xfId="0" applyFont="1" applyFill="1" applyBorder="1" applyAlignment="1">
      <alignment horizontal="center" vertical="center"/>
    </xf>
    <xf numFmtId="0" fontId="4" fillId="2" borderId="1" xfId="0" applyFont="1" applyFill="1" applyBorder="1" applyAlignment="1">
      <alignment vertical="center"/>
    </xf>
    <xf numFmtId="170" fontId="4" fillId="2" borderId="1" xfId="0" applyNumberFormat="1" applyFont="1" applyFill="1" applyBorder="1" applyAlignment="1">
      <alignment vertical="center"/>
    </xf>
    <xf numFmtId="0" fontId="16" fillId="0" borderId="0" xfId="0" applyFont="1" applyAlignment="1">
      <alignment vertical="center"/>
    </xf>
    <xf numFmtId="169" fontId="4" fillId="4" borderId="4" xfId="0" applyNumberFormat="1" applyFont="1" applyFill="1" applyBorder="1" applyAlignment="1">
      <alignment vertical="center"/>
    </xf>
    <xf numFmtId="0" fontId="7" fillId="4" borderId="1" xfId="0" applyFont="1" applyFill="1" applyBorder="1" applyAlignment="1" applyProtection="1">
      <alignment vertical="center"/>
      <protection locked="0"/>
    </xf>
    <xf numFmtId="0" fontId="4" fillId="4" borderId="1" xfId="0" applyFont="1" applyFill="1" applyBorder="1" applyAlignment="1" applyProtection="1">
      <alignment horizontal="center" vertical="center"/>
      <protection locked="0"/>
    </xf>
    <xf numFmtId="170" fontId="4" fillId="4" borderId="1" xfId="1" applyNumberFormat="1" applyFont="1" applyFill="1" applyBorder="1" applyAlignment="1" applyProtection="1">
      <alignment horizontal="center" vertical="center" wrapText="1"/>
      <protection locked="0"/>
    </xf>
    <xf numFmtId="170" fontId="4" fillId="4" borderId="1" xfId="1" applyNumberFormat="1" applyFont="1" applyFill="1" applyBorder="1" applyProtection="1">
      <protection locked="0"/>
    </xf>
    <xf numFmtId="170" fontId="6" fillId="4" borderId="1" xfId="1" applyNumberFormat="1" applyFont="1" applyFill="1" applyBorder="1" applyAlignment="1" applyProtection="1">
      <alignment horizontal="center" vertical="center" wrapText="1"/>
      <protection locked="0"/>
    </xf>
    <xf numFmtId="0" fontId="6" fillId="4" borderId="1" xfId="0" applyFont="1" applyFill="1" applyBorder="1" applyAlignment="1">
      <alignment horizontal="center" vertical="center" wrapText="1"/>
    </xf>
    <xf numFmtId="38" fontId="6" fillId="4" borderId="1" xfId="0" applyNumberFormat="1" applyFont="1" applyFill="1" applyBorder="1" applyAlignment="1" applyProtection="1">
      <alignment horizontal="center" vertical="center" wrapText="1"/>
      <protection hidden="1"/>
    </xf>
    <xf numFmtId="4" fontId="4" fillId="4" borderId="1" xfId="0" applyNumberFormat="1" applyFont="1" applyFill="1" applyBorder="1" applyAlignment="1" applyProtection="1">
      <alignment vertical="center"/>
      <protection locked="0"/>
    </xf>
    <xf numFmtId="169" fontId="4" fillId="4" borderId="1" xfId="1" applyNumberFormat="1" applyFont="1" applyFill="1" applyBorder="1" applyAlignment="1" applyProtection="1">
      <alignment vertical="center" wrapText="1"/>
      <protection locked="0"/>
    </xf>
    <xf numFmtId="169" fontId="4" fillId="4" borderId="1" xfId="1" applyNumberFormat="1" applyFont="1" applyFill="1" applyBorder="1" applyAlignment="1" applyProtection="1">
      <alignment vertical="center"/>
      <protection locked="0"/>
    </xf>
    <xf numFmtId="169" fontId="4" fillId="4" borderId="1" xfId="0" applyNumberFormat="1" applyFont="1" applyFill="1" applyBorder="1" applyAlignment="1">
      <alignment horizontal="center" vertical="center" wrapText="1"/>
    </xf>
    <xf numFmtId="169" fontId="4" fillId="4" borderId="1" xfId="1" applyNumberFormat="1" applyFont="1" applyFill="1" applyBorder="1" applyAlignment="1" applyProtection="1">
      <alignment horizontal="center" vertical="center" wrapText="1"/>
      <protection hidden="1"/>
    </xf>
    <xf numFmtId="169" fontId="4" fillId="4" borderId="1" xfId="0" applyNumberFormat="1" applyFont="1" applyFill="1" applyBorder="1" applyAlignment="1" applyProtection="1">
      <alignment horizontal="center" vertical="center" wrapText="1"/>
      <protection hidden="1"/>
    </xf>
    <xf numFmtId="0" fontId="4" fillId="4" borderId="1" xfId="0" applyFont="1" applyFill="1" applyBorder="1" applyAlignment="1">
      <alignment vertical="center"/>
    </xf>
    <xf numFmtId="0" fontId="4" fillId="0" borderId="0" xfId="0" applyFont="1" applyBorder="1" applyAlignment="1">
      <alignment horizontal="center" vertical="center" wrapText="1"/>
    </xf>
    <xf numFmtId="170" fontId="4" fillId="0" borderId="0" xfId="0" applyNumberFormat="1" applyFont="1" applyBorder="1" applyAlignment="1">
      <alignment vertical="center"/>
    </xf>
    <xf numFmtId="0" fontId="4" fillId="0" borderId="0" xfId="0" applyFont="1" applyAlignment="1">
      <alignment vertical="center" wrapText="1"/>
    </xf>
    <xf numFmtId="0" fontId="4" fillId="0" borderId="5" xfId="0" applyFont="1" applyBorder="1" applyAlignment="1">
      <alignment horizontal="center" vertical="center" wrapText="1"/>
    </xf>
    <xf numFmtId="169" fontId="4" fillId="0" borderId="5" xfId="0" applyNumberFormat="1" applyFont="1" applyBorder="1" applyAlignment="1" applyProtection="1">
      <alignment vertical="center"/>
      <protection hidden="1"/>
    </xf>
    <xf numFmtId="169" fontId="6" fillId="4" borderId="5" xfId="0" applyNumberFormat="1" applyFont="1" applyFill="1" applyBorder="1" applyAlignment="1">
      <alignment vertical="center"/>
    </xf>
    <xf numFmtId="169" fontId="4" fillId="0" borderId="5" xfId="0" applyNumberFormat="1" applyFont="1" applyBorder="1" applyProtection="1">
      <protection hidden="1"/>
    </xf>
    <xf numFmtId="169" fontId="4" fillId="4" borderId="5" xfId="0" applyNumberFormat="1" applyFont="1" applyFill="1" applyBorder="1" applyProtection="1">
      <protection hidden="1"/>
    </xf>
    <xf numFmtId="0" fontId="4" fillId="0" borderId="5" xfId="0" applyFont="1" applyBorder="1" applyAlignment="1">
      <alignment vertical="center"/>
    </xf>
    <xf numFmtId="169" fontId="4" fillId="4" borderId="5" xfId="1" applyNumberFormat="1" applyFont="1" applyFill="1" applyBorder="1" applyAlignment="1" applyProtection="1">
      <alignment vertical="center"/>
      <protection hidden="1"/>
    </xf>
    <xf numFmtId="169" fontId="6" fillId="4" borderId="5" xfId="0" applyNumberFormat="1" applyFont="1" applyFill="1" applyBorder="1" applyProtection="1">
      <protection hidden="1"/>
    </xf>
    <xf numFmtId="169" fontId="4" fillId="0" borderId="5" xfId="0" applyNumberFormat="1" applyFont="1" applyBorder="1" applyAlignment="1">
      <alignment vertical="center"/>
    </xf>
    <xf numFmtId="169" fontId="6" fillId="0" borderId="5" xfId="0" applyNumberFormat="1" applyFont="1" applyFill="1" applyBorder="1" applyAlignment="1">
      <alignment vertical="center"/>
    </xf>
    <xf numFmtId="0" fontId="6" fillId="0" borderId="5" xfId="0" applyFont="1" applyFill="1" applyBorder="1" applyAlignment="1">
      <alignment vertical="center"/>
    </xf>
    <xf numFmtId="40" fontId="6" fillId="4" borderId="5" xfId="0" applyNumberFormat="1" applyFont="1" applyFill="1" applyBorder="1" applyAlignment="1" applyProtection="1">
      <alignment horizontal="center" vertical="center"/>
      <protection hidden="1"/>
    </xf>
    <xf numFmtId="169" fontId="4" fillId="4" borderId="5" xfId="0" applyNumberFormat="1" applyFont="1" applyFill="1" applyBorder="1" applyAlignment="1" applyProtection="1">
      <alignment horizontal="center" vertical="center" wrapText="1"/>
      <protection hidden="1"/>
    </xf>
    <xf numFmtId="169" fontId="4" fillId="4" borderId="5" xfId="0" applyNumberFormat="1" applyFont="1" applyFill="1" applyBorder="1" applyAlignment="1">
      <alignment vertical="center"/>
    </xf>
    <xf numFmtId="169" fontId="6" fillId="2" borderId="5" xfId="0" applyNumberFormat="1" applyFont="1" applyFill="1" applyBorder="1" applyAlignment="1">
      <alignment vertical="center"/>
    </xf>
    <xf numFmtId="170" fontId="6" fillId="0" borderId="0" xfId="0" applyNumberFormat="1" applyFont="1" applyFill="1" applyBorder="1" applyAlignment="1">
      <alignment vertical="center"/>
    </xf>
    <xf numFmtId="0" fontId="4" fillId="0" borderId="0" xfId="0" applyFont="1" applyFill="1" applyBorder="1" applyAlignment="1">
      <alignment vertical="center"/>
    </xf>
    <xf numFmtId="170" fontId="4" fillId="0" borderId="0" xfId="0" applyNumberFormat="1" applyFont="1" applyFill="1" applyBorder="1" applyAlignment="1">
      <alignment vertical="center"/>
    </xf>
    <xf numFmtId="0" fontId="4" fillId="4" borderId="1" xfId="0" applyFont="1" applyFill="1" applyBorder="1" applyAlignment="1">
      <alignment horizontal="center" vertical="center" wrapText="1"/>
    </xf>
    <xf numFmtId="0" fontId="19" fillId="0" borderId="0" xfId="0" applyFont="1" applyAlignment="1">
      <alignment vertical="center"/>
    </xf>
    <xf numFmtId="0" fontId="4" fillId="0" borderId="0" xfId="0" applyFont="1" applyAlignment="1">
      <alignment horizontal="left" vertical="center" wrapText="1" indent="3"/>
    </xf>
    <xf numFmtId="0" fontId="19" fillId="0" borderId="0" xfId="0" applyFont="1" applyAlignment="1">
      <alignment vertical="center" wrapText="1"/>
    </xf>
    <xf numFmtId="0" fontId="21" fillId="3" borderId="6" xfId="0" applyFont="1" applyFill="1" applyBorder="1" applyAlignment="1">
      <alignment vertical="center"/>
    </xf>
    <xf numFmtId="0" fontId="22" fillId="3" borderId="0" xfId="0" applyFont="1" applyFill="1" applyBorder="1" applyAlignment="1">
      <alignment vertical="center"/>
    </xf>
    <xf numFmtId="0" fontId="22" fillId="3" borderId="7" xfId="0" applyFont="1" applyFill="1" applyBorder="1" applyAlignment="1">
      <alignment vertical="center"/>
    </xf>
    <xf numFmtId="0" fontId="4" fillId="0" borderId="1" xfId="0" applyFont="1" applyFill="1" applyBorder="1" applyAlignment="1">
      <alignment horizontal="center" vertical="center"/>
    </xf>
    <xf numFmtId="169" fontId="4" fillId="0" borderId="2" xfId="0" applyNumberFormat="1" applyFont="1" applyFill="1" applyBorder="1" applyAlignment="1">
      <alignment vertical="center"/>
    </xf>
    <xf numFmtId="0" fontId="18" fillId="0" borderId="1" xfId="0" applyFont="1" applyBorder="1" applyAlignment="1">
      <alignment vertical="center"/>
    </xf>
    <xf numFmtId="0" fontId="18" fillId="0" borderId="1" xfId="0" applyFont="1" applyBorder="1" applyAlignment="1">
      <alignment vertical="center" wrapText="1"/>
    </xf>
    <xf numFmtId="0" fontId="17" fillId="0" borderId="1" xfId="0" applyFont="1" applyBorder="1" applyAlignment="1">
      <alignment vertical="center" wrapText="1"/>
    </xf>
    <xf numFmtId="0" fontId="9" fillId="4" borderId="5" xfId="0" applyFont="1" applyFill="1" applyBorder="1" applyAlignment="1">
      <alignment vertical="center" wrapText="1"/>
    </xf>
    <xf numFmtId="0" fontId="9" fillId="4" borderId="3" xfId="0" applyFont="1" applyFill="1" applyBorder="1" applyAlignment="1">
      <alignment vertical="center" wrapText="1"/>
    </xf>
    <xf numFmtId="0" fontId="9" fillId="4" borderId="8" xfId="0" applyFont="1" applyFill="1" applyBorder="1" applyAlignment="1">
      <alignment vertical="center" wrapText="1"/>
    </xf>
    <xf numFmtId="0" fontId="0" fillId="0" borderId="1" xfId="0" applyBorder="1" applyAlignment="1">
      <alignment vertical="center" wrapText="1"/>
    </xf>
    <xf numFmtId="0" fontId="23" fillId="0" borderId="1" xfId="0" applyFont="1" applyBorder="1" applyAlignment="1">
      <alignment vertical="center" wrapText="1"/>
    </xf>
    <xf numFmtId="0" fontId="4" fillId="0" borderId="0" xfId="0" applyFont="1" applyAlignment="1">
      <alignment horizontal="left" vertical="center" wrapText="1" indent="3"/>
    </xf>
    <xf numFmtId="0" fontId="0" fillId="0" borderId="0" xfId="0" applyAlignment="1">
      <alignment vertical="center" wrapText="1"/>
    </xf>
    <xf numFmtId="0" fontId="24" fillId="0" borderId="1" xfId="0" applyFont="1" applyBorder="1" applyAlignment="1">
      <alignment vertical="center" wrapText="1"/>
    </xf>
    <xf numFmtId="0" fontId="9" fillId="0" borderId="0" xfId="0" applyFont="1" applyAlignment="1">
      <alignment vertical="center" wrapText="1"/>
    </xf>
    <xf numFmtId="0" fontId="20" fillId="4" borderId="3" xfId="0" applyFont="1" applyFill="1" applyBorder="1" applyAlignment="1">
      <alignment vertical="center" wrapText="1"/>
    </xf>
    <xf numFmtId="0" fontId="20" fillId="4" borderId="8" xfId="0" applyFont="1" applyFill="1" applyBorder="1" applyAlignment="1">
      <alignment vertical="center" wrapText="1"/>
    </xf>
    <xf numFmtId="0" fontId="4" fillId="0" borderId="1" xfId="0" applyFont="1" applyBorder="1" applyAlignment="1">
      <alignment horizontal="center" vertical="center" wrapText="1"/>
    </xf>
    <xf numFmtId="0" fontId="11" fillId="0" borderId="0" xfId="0" applyFont="1" applyAlignment="1">
      <alignment horizontal="center" vertical="center" wrapText="1"/>
    </xf>
    <xf numFmtId="0" fontId="4" fillId="0" borderId="0" xfId="0" applyFont="1" applyAlignment="1">
      <alignment horizontal="center" vertical="center" wrapText="1"/>
    </xf>
    <xf numFmtId="0" fontId="9" fillId="0" borderId="0" xfId="0" applyFont="1" applyAlignment="1">
      <alignment vertical="center"/>
    </xf>
  </cellXfs>
  <cellStyles count="3">
    <cellStyle name="Comma" xfId="1" builtinId="3"/>
    <cellStyle name="Normal" xfId="0" builtinId="0"/>
    <cellStyle name="Percent" xfId="2" builtinId="5"/>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2.vml"/><Relationship Id="rId2"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3.vml"/><Relationship Id="rId2"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4.vml"/><Relationship Id="rId2"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view="pageLayout" workbookViewId="0">
      <selection sqref="A1:F3"/>
    </sheetView>
  </sheetViews>
  <sheetFormatPr baseColWidth="10" defaultRowHeight="14" x14ac:dyDescent="0"/>
  <cols>
    <col min="1" max="1" width="26.42578125" style="2" customWidth="1"/>
    <col min="2" max="16384" width="10.7109375" style="2"/>
  </cols>
  <sheetData>
    <row r="1" spans="1:12">
      <c r="A1" s="200" t="s">
        <v>86</v>
      </c>
      <c r="B1" s="200"/>
      <c r="C1" s="200"/>
      <c r="D1" s="200"/>
      <c r="E1" s="200"/>
      <c r="F1" s="200"/>
    </row>
    <row r="2" spans="1:12">
      <c r="A2" s="200"/>
      <c r="B2" s="200"/>
      <c r="C2" s="200"/>
      <c r="D2" s="200"/>
      <c r="E2" s="200"/>
      <c r="F2" s="200"/>
    </row>
    <row r="3" spans="1:12" ht="70" customHeight="1">
      <c r="A3" s="200"/>
      <c r="B3" s="200"/>
      <c r="C3" s="200"/>
      <c r="D3" s="200"/>
      <c r="E3" s="200"/>
      <c r="F3" s="200"/>
    </row>
    <row r="4" spans="1:12" ht="20" customHeight="1">
      <c r="A4" s="181" t="s">
        <v>217</v>
      </c>
    </row>
    <row r="5" spans="1:12" ht="112" customHeight="1">
      <c r="A5" s="192" t="s">
        <v>17</v>
      </c>
      <c r="B5" s="201"/>
      <c r="C5" s="201"/>
      <c r="D5" s="201"/>
      <c r="E5" s="201"/>
      <c r="F5" s="202"/>
    </row>
    <row r="6" spans="1:12" ht="20" customHeight="1">
      <c r="A6" s="184" t="s">
        <v>25</v>
      </c>
      <c r="B6" s="185"/>
      <c r="C6" s="185"/>
      <c r="D6" s="185"/>
      <c r="E6" s="185"/>
      <c r="F6" s="186"/>
    </row>
    <row r="7" spans="1:12" ht="45" customHeight="1">
      <c r="A7" s="191" t="s">
        <v>30</v>
      </c>
      <c r="B7" s="195"/>
      <c r="C7" s="195"/>
      <c r="D7" s="195"/>
      <c r="E7" s="195"/>
      <c r="F7" s="195"/>
    </row>
    <row r="8" spans="1:12" ht="73" customHeight="1">
      <c r="A8" s="189" t="s">
        <v>31</v>
      </c>
      <c r="B8" s="191" t="s">
        <v>7</v>
      </c>
      <c r="C8" s="191"/>
      <c r="D8" s="191"/>
      <c r="E8" s="191"/>
      <c r="F8" s="191"/>
    </row>
    <row r="9" spans="1:12" ht="35" customHeight="1">
      <c r="A9" s="189" t="s">
        <v>32</v>
      </c>
      <c r="B9" s="191" t="s">
        <v>29</v>
      </c>
      <c r="C9" s="191"/>
      <c r="D9" s="191"/>
      <c r="E9" s="191"/>
      <c r="F9" s="191"/>
      <c r="G9" s="182"/>
    </row>
    <row r="10" spans="1:12" ht="75" customHeight="1">
      <c r="A10" s="189" t="s">
        <v>33</v>
      </c>
      <c r="B10" s="191" t="s">
        <v>10</v>
      </c>
      <c r="C10" s="199"/>
      <c r="D10" s="199"/>
      <c r="E10" s="199"/>
      <c r="F10" s="199"/>
    </row>
    <row r="11" spans="1:12" ht="47" customHeight="1">
      <c r="A11" s="189" t="s">
        <v>34</v>
      </c>
      <c r="B11" s="196" t="s">
        <v>19</v>
      </c>
      <c r="C11" s="191"/>
      <c r="D11" s="191"/>
      <c r="E11" s="191"/>
      <c r="F11" s="191"/>
      <c r="G11" s="197"/>
      <c r="H11" s="198"/>
      <c r="I11" s="198"/>
      <c r="J11" s="198"/>
      <c r="K11" s="198"/>
      <c r="L11" s="198"/>
    </row>
    <row r="12" spans="1:12" ht="35" customHeight="1">
      <c r="A12" s="189" t="s">
        <v>35</v>
      </c>
      <c r="B12" s="196" t="s">
        <v>18</v>
      </c>
      <c r="C12" s="191"/>
      <c r="D12" s="191"/>
      <c r="E12" s="191"/>
      <c r="F12" s="191"/>
      <c r="G12" s="197"/>
      <c r="H12" s="198"/>
      <c r="I12" s="198"/>
      <c r="J12" s="198"/>
      <c r="K12" s="198"/>
      <c r="L12" s="198"/>
    </row>
    <row r="13" spans="1:12" ht="20" customHeight="1">
      <c r="A13" s="184" t="s">
        <v>26</v>
      </c>
      <c r="B13" s="185"/>
      <c r="C13" s="185"/>
      <c r="D13" s="185"/>
      <c r="E13" s="185"/>
      <c r="F13" s="186"/>
    </row>
    <row r="14" spans="1:12" ht="75" customHeight="1">
      <c r="A14" s="191" t="s">
        <v>9</v>
      </c>
      <c r="B14" s="191"/>
      <c r="C14" s="191"/>
      <c r="D14" s="191"/>
      <c r="E14" s="191"/>
      <c r="F14" s="191"/>
    </row>
    <row r="15" spans="1:12" ht="49" customHeight="1">
      <c r="A15" s="189" t="s">
        <v>13</v>
      </c>
      <c r="B15" s="191" t="s">
        <v>8</v>
      </c>
      <c r="C15" s="191"/>
      <c r="D15" s="191"/>
      <c r="E15" s="191"/>
      <c r="F15" s="191"/>
    </row>
    <row r="16" spans="1:12" ht="61" customHeight="1">
      <c r="A16" s="189" t="s">
        <v>14</v>
      </c>
      <c r="B16" s="191" t="s">
        <v>20</v>
      </c>
      <c r="C16" s="191"/>
      <c r="D16" s="191"/>
      <c r="E16" s="191"/>
      <c r="F16" s="191"/>
    </row>
    <row r="17" spans="1:6" ht="33" customHeight="1">
      <c r="A17" s="189" t="s">
        <v>15</v>
      </c>
      <c r="B17" s="191" t="s">
        <v>21</v>
      </c>
      <c r="C17" s="191"/>
      <c r="D17" s="191"/>
      <c r="E17" s="191"/>
      <c r="F17" s="191"/>
    </row>
    <row r="18" spans="1:6" ht="48" customHeight="1">
      <c r="A18" s="189" t="s">
        <v>16</v>
      </c>
      <c r="B18" s="196" t="s">
        <v>4</v>
      </c>
      <c r="C18" s="191"/>
      <c r="D18" s="191"/>
      <c r="E18" s="191"/>
      <c r="F18" s="191"/>
    </row>
    <row r="19" spans="1:6" ht="134" customHeight="1">
      <c r="A19" s="190" t="s">
        <v>12</v>
      </c>
      <c r="B19" s="191" t="s">
        <v>11</v>
      </c>
      <c r="C19" s="195"/>
      <c r="D19" s="195"/>
      <c r="E19" s="195"/>
      <c r="F19" s="195"/>
    </row>
    <row r="20" spans="1:6" ht="36" customHeight="1">
      <c r="A20" s="189" t="s">
        <v>0</v>
      </c>
      <c r="B20" s="191" t="s">
        <v>22</v>
      </c>
      <c r="C20" s="191"/>
      <c r="D20" s="191"/>
      <c r="E20" s="191"/>
      <c r="F20" s="191"/>
    </row>
    <row r="21" spans="1:6" ht="62" customHeight="1">
      <c r="A21" s="189" t="s">
        <v>1</v>
      </c>
      <c r="B21" s="196" t="s">
        <v>5</v>
      </c>
      <c r="C21" s="191"/>
      <c r="D21" s="191"/>
      <c r="E21" s="191"/>
      <c r="F21" s="191"/>
    </row>
    <row r="22" spans="1:6" ht="76" customHeight="1">
      <c r="A22" s="189" t="s">
        <v>2</v>
      </c>
      <c r="B22" s="191" t="s">
        <v>23</v>
      </c>
      <c r="C22" s="191"/>
      <c r="D22" s="191"/>
      <c r="E22" s="191"/>
      <c r="F22" s="191"/>
    </row>
    <row r="23" spans="1:6" ht="35" customHeight="1">
      <c r="A23" s="189" t="s">
        <v>3</v>
      </c>
      <c r="B23" s="196" t="s">
        <v>6</v>
      </c>
      <c r="C23" s="191"/>
      <c r="D23" s="191"/>
      <c r="E23" s="191"/>
      <c r="F23" s="191"/>
    </row>
    <row r="25" spans="1:6" ht="20" customHeight="1">
      <c r="A25" s="181" t="s">
        <v>218</v>
      </c>
    </row>
    <row r="26" spans="1:6" ht="86" customHeight="1">
      <c r="A26" s="192" t="s">
        <v>133</v>
      </c>
      <c r="B26" s="193"/>
      <c r="C26" s="193"/>
      <c r="D26" s="193"/>
      <c r="E26" s="193"/>
      <c r="F26" s="194"/>
    </row>
    <row r="27" spans="1:6">
      <c r="A27" s="161"/>
      <c r="B27" s="161"/>
      <c r="C27" s="161"/>
      <c r="D27" s="161"/>
      <c r="E27" s="161"/>
      <c r="F27" s="161"/>
    </row>
    <row r="28" spans="1:6" ht="20" customHeight="1">
      <c r="A28" s="183" t="s">
        <v>252</v>
      </c>
      <c r="B28" s="161"/>
      <c r="C28" s="161"/>
      <c r="D28" s="161"/>
      <c r="E28" s="161"/>
      <c r="F28" s="161"/>
    </row>
    <row r="29" spans="1:6" ht="84" customHeight="1">
      <c r="A29" s="192" t="s">
        <v>27</v>
      </c>
      <c r="B29" s="193"/>
      <c r="C29" s="193"/>
      <c r="D29" s="193"/>
      <c r="E29" s="193"/>
      <c r="F29" s="194"/>
    </row>
    <row r="30" spans="1:6">
      <c r="A30" s="161"/>
      <c r="B30" s="161"/>
      <c r="C30" s="161"/>
      <c r="D30" s="161"/>
      <c r="E30" s="161"/>
      <c r="F30" s="161"/>
    </row>
    <row r="31" spans="1:6" ht="20" customHeight="1">
      <c r="A31" s="183" t="s">
        <v>251</v>
      </c>
      <c r="B31" s="161"/>
      <c r="C31" s="161"/>
      <c r="D31" s="161"/>
      <c r="E31" s="161"/>
      <c r="F31" s="161"/>
    </row>
    <row r="32" spans="1:6" ht="51" customHeight="1">
      <c r="A32" s="192" t="s">
        <v>28</v>
      </c>
      <c r="B32" s="193"/>
      <c r="C32" s="193"/>
      <c r="D32" s="193"/>
      <c r="E32" s="193"/>
      <c r="F32" s="194"/>
    </row>
    <row r="34" spans="1:6" ht="15">
      <c r="A34" s="181" t="s">
        <v>270</v>
      </c>
    </row>
    <row r="35" spans="1:6" ht="52" customHeight="1">
      <c r="A35" s="192" t="s">
        <v>24</v>
      </c>
      <c r="B35" s="193"/>
      <c r="C35" s="193"/>
      <c r="D35" s="193"/>
      <c r="E35" s="193"/>
      <c r="F35" s="194"/>
    </row>
    <row r="48" spans="1:6" ht="14" customHeight="1"/>
  </sheetData>
  <mergeCells count="24">
    <mergeCell ref="A1:F3"/>
    <mergeCell ref="B8:F8"/>
    <mergeCell ref="A7:F7"/>
    <mergeCell ref="A5:F5"/>
    <mergeCell ref="G11:L11"/>
    <mergeCell ref="G12:L12"/>
    <mergeCell ref="B9:F9"/>
    <mergeCell ref="B10:F10"/>
    <mergeCell ref="B11:F11"/>
    <mergeCell ref="B12:F12"/>
    <mergeCell ref="A14:F14"/>
    <mergeCell ref="B15:F15"/>
    <mergeCell ref="B16:F16"/>
    <mergeCell ref="A35:F35"/>
    <mergeCell ref="B19:F19"/>
    <mergeCell ref="B23:F23"/>
    <mergeCell ref="A26:F26"/>
    <mergeCell ref="A29:F29"/>
    <mergeCell ref="A32:F32"/>
    <mergeCell ref="B17:F17"/>
    <mergeCell ref="B18:F18"/>
    <mergeCell ref="B20:F20"/>
    <mergeCell ref="B21:F21"/>
    <mergeCell ref="B22:F22"/>
  </mergeCells>
  <phoneticPr fontId="3" type="noConversion"/>
  <pageMargins left="0.75" right="0.75" top="1" bottom="1" header="0.5" footer="0.5"/>
  <pageSetup scale="90" orientation="portrait" horizontalDpi="4294967292" verticalDpi="4294967292"/>
  <headerFooter>
    <oddHeader>&amp;C&amp;"Candara,Bold"&amp;14INSTRUCTIONS ON HOW TO FILL OUT THE BUDGET WORKBOOK_x000D_</oddHeader>
    <oddFooter xml:space="preserve">&amp;L&amp;"Candara,Regular"Created:  9/12/13_x000D_Revised:  </oddFooter>
  </headerFooter>
  <rowBreaks count="1" manualBreakCount="1">
    <brk id="27" max="16383" man="1" pt="1"/>
  </rowBreaks>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92"/>
  <sheetViews>
    <sheetView tabSelected="1" view="pageLayout" topLeftCell="A151" zoomScaleNormal="115" zoomScalePageLayoutView="115" workbookViewId="0">
      <selection activeCell="G16" sqref="G16"/>
    </sheetView>
  </sheetViews>
  <sheetFormatPr baseColWidth="10" defaultRowHeight="14" x14ac:dyDescent="0"/>
  <cols>
    <col min="1" max="1" width="5.28515625" style="1" customWidth="1"/>
    <col min="2" max="2" width="25.7109375" style="2" customWidth="1"/>
    <col min="3" max="3" width="6.7109375" style="2" customWidth="1"/>
    <col min="4" max="4" width="8" style="2" customWidth="1"/>
    <col min="5" max="10" width="10.7109375" style="2"/>
    <col min="11" max="12" width="10.7109375" style="2" hidden="1" customWidth="1"/>
    <col min="13" max="16384" width="10.7109375" style="2"/>
  </cols>
  <sheetData>
    <row r="1" spans="1:14" ht="20" customHeight="1">
      <c r="B1" s="77" t="s">
        <v>256</v>
      </c>
    </row>
    <row r="2" spans="1:14" ht="20" customHeight="1">
      <c r="B2" s="77" t="s">
        <v>257</v>
      </c>
    </row>
    <row r="4" spans="1:14" ht="18">
      <c r="B4" s="143" t="s">
        <v>87</v>
      </c>
    </row>
    <row r="5" spans="1:14" ht="30" customHeight="1">
      <c r="A5" s="6"/>
      <c r="B5" s="66" t="s">
        <v>51</v>
      </c>
      <c r="C5" s="61"/>
      <c r="D5" s="61"/>
      <c r="E5" s="61"/>
      <c r="F5" s="61"/>
      <c r="G5" s="61"/>
      <c r="H5" s="20" t="s">
        <v>268</v>
      </c>
      <c r="I5" s="20" t="s">
        <v>269</v>
      </c>
      <c r="J5" s="20" t="s">
        <v>57</v>
      </c>
      <c r="K5" s="20" t="s">
        <v>58</v>
      </c>
      <c r="L5" s="20" t="s">
        <v>59</v>
      </c>
      <c r="M5" s="159"/>
      <c r="N5" s="159"/>
    </row>
    <row r="6" spans="1:14">
      <c r="A6" s="6">
        <v>100</v>
      </c>
      <c r="B6" s="61" t="s">
        <v>211</v>
      </c>
      <c r="C6" s="61"/>
      <c r="D6" s="61"/>
      <c r="E6" s="61"/>
      <c r="F6" s="61"/>
      <c r="G6" s="61"/>
      <c r="H6" s="65"/>
      <c r="I6" s="65"/>
      <c r="J6" s="65">
        <f>I6+H6</f>
        <v>0</v>
      </c>
      <c r="K6" s="65"/>
      <c r="L6" s="65">
        <f>K6-J6</f>
        <v>0</v>
      </c>
      <c r="M6" s="160"/>
      <c r="N6" s="160"/>
    </row>
    <row r="7" spans="1:14">
      <c r="A7" s="6">
        <v>101</v>
      </c>
      <c r="B7" s="61" t="s">
        <v>258</v>
      </c>
      <c r="C7" s="61"/>
      <c r="D7" s="61"/>
      <c r="E7" s="61"/>
      <c r="F7" s="61"/>
      <c r="G7" s="61"/>
      <c r="H7" s="65"/>
      <c r="I7" s="65"/>
      <c r="J7" s="65">
        <f t="shared" ref="J7:J17" si="0">I7+H7</f>
        <v>0</v>
      </c>
      <c r="K7" s="65"/>
      <c r="L7" s="65">
        <f t="shared" ref="L7:L19" si="1">K7-J7</f>
        <v>0</v>
      </c>
      <c r="M7" s="160"/>
      <c r="N7" s="160"/>
    </row>
    <row r="8" spans="1:14">
      <c r="A8" s="6">
        <v>102</v>
      </c>
      <c r="B8" s="61" t="s">
        <v>212</v>
      </c>
      <c r="C8" s="61"/>
      <c r="D8" s="61"/>
      <c r="E8" s="61"/>
      <c r="F8" s="61"/>
      <c r="G8" s="61"/>
      <c r="H8" s="65"/>
      <c r="I8" s="65"/>
      <c r="J8" s="65">
        <f t="shared" si="0"/>
        <v>0</v>
      </c>
      <c r="K8" s="65"/>
      <c r="L8" s="65">
        <f t="shared" si="1"/>
        <v>0</v>
      </c>
      <c r="M8" s="160"/>
      <c r="N8" s="160"/>
    </row>
    <row r="9" spans="1:14">
      <c r="A9" s="6">
        <v>103</v>
      </c>
      <c r="B9" s="61" t="s">
        <v>213</v>
      </c>
      <c r="C9" s="61"/>
      <c r="D9" s="61"/>
      <c r="E9" s="61"/>
      <c r="F9" s="61"/>
      <c r="G9" s="61"/>
      <c r="H9" s="65"/>
      <c r="I9" s="65"/>
      <c r="J9" s="65">
        <f t="shared" si="0"/>
        <v>0</v>
      </c>
      <c r="K9" s="65"/>
      <c r="L9" s="65">
        <f t="shared" si="1"/>
        <v>0</v>
      </c>
      <c r="M9" s="160"/>
      <c r="N9" s="160"/>
    </row>
    <row r="10" spans="1:14">
      <c r="A10" s="6">
        <v>104</v>
      </c>
      <c r="B10" s="61" t="s">
        <v>214</v>
      </c>
      <c r="C10" s="61"/>
      <c r="D10" s="61"/>
      <c r="E10" s="61"/>
      <c r="F10" s="61"/>
      <c r="G10" s="61"/>
      <c r="H10" s="65"/>
      <c r="I10" s="65"/>
      <c r="J10" s="65">
        <f t="shared" si="0"/>
        <v>0</v>
      </c>
      <c r="K10" s="65"/>
      <c r="L10" s="65">
        <f t="shared" si="1"/>
        <v>0</v>
      </c>
      <c r="M10" s="160"/>
      <c r="N10" s="160"/>
    </row>
    <row r="11" spans="1:14">
      <c r="A11" s="6">
        <v>105</v>
      </c>
      <c r="B11" s="61" t="s">
        <v>215</v>
      </c>
      <c r="C11" s="61"/>
      <c r="D11" s="61"/>
      <c r="E11" s="61"/>
      <c r="F11" s="61"/>
      <c r="G11" s="61"/>
      <c r="H11" s="65"/>
      <c r="I11" s="65"/>
      <c r="J11" s="65">
        <f t="shared" si="0"/>
        <v>0</v>
      </c>
      <c r="K11" s="65"/>
      <c r="L11" s="65">
        <f t="shared" si="1"/>
        <v>0</v>
      </c>
      <c r="M11" s="160"/>
      <c r="N11" s="160"/>
    </row>
    <row r="12" spans="1:14">
      <c r="A12" s="6">
        <v>106</v>
      </c>
      <c r="B12" s="61" t="s">
        <v>216</v>
      </c>
      <c r="C12" s="61"/>
      <c r="D12" s="61"/>
      <c r="E12" s="61"/>
      <c r="F12" s="61"/>
      <c r="G12" s="61"/>
      <c r="H12" s="65"/>
      <c r="I12" s="65"/>
      <c r="J12" s="65">
        <f t="shared" si="0"/>
        <v>0</v>
      </c>
      <c r="K12" s="65"/>
      <c r="L12" s="65">
        <f t="shared" si="1"/>
        <v>0</v>
      </c>
      <c r="M12" s="160"/>
      <c r="N12" s="160"/>
    </row>
    <row r="13" spans="1:14">
      <c r="A13" s="6">
        <v>107</v>
      </c>
      <c r="B13" s="61" t="s">
        <v>143</v>
      </c>
      <c r="C13" s="61"/>
      <c r="D13" s="61"/>
      <c r="E13" s="61"/>
      <c r="F13" s="61"/>
      <c r="G13" s="61"/>
      <c r="H13" s="65"/>
      <c r="I13" s="65"/>
      <c r="J13" s="65">
        <f t="shared" si="0"/>
        <v>0</v>
      </c>
      <c r="K13" s="65"/>
      <c r="L13" s="65">
        <f t="shared" si="1"/>
        <v>0</v>
      </c>
      <c r="M13" s="160"/>
      <c r="N13" s="160"/>
    </row>
    <row r="14" spans="1:14">
      <c r="A14" s="6">
        <v>108</v>
      </c>
      <c r="B14" s="61" t="s">
        <v>144</v>
      </c>
      <c r="C14" s="61"/>
      <c r="D14" s="61"/>
      <c r="E14" s="61"/>
      <c r="F14" s="61"/>
      <c r="G14" s="61"/>
      <c r="H14" s="65"/>
      <c r="I14" s="65"/>
      <c r="J14" s="65">
        <f t="shared" si="0"/>
        <v>0</v>
      </c>
      <c r="K14" s="65"/>
      <c r="L14" s="65">
        <f t="shared" si="1"/>
        <v>0</v>
      </c>
      <c r="M14" s="160"/>
      <c r="N14" s="160"/>
    </row>
    <row r="15" spans="1:14">
      <c r="A15" s="6">
        <v>109</v>
      </c>
      <c r="B15" s="61" t="s">
        <v>145</v>
      </c>
      <c r="C15" s="61"/>
      <c r="D15" s="61"/>
      <c r="E15" s="61"/>
      <c r="F15" s="61"/>
      <c r="G15" s="61"/>
      <c r="H15" s="65"/>
      <c r="I15" s="65"/>
      <c r="J15" s="65">
        <f t="shared" si="0"/>
        <v>0</v>
      </c>
      <c r="K15" s="65"/>
      <c r="L15" s="65">
        <f t="shared" si="1"/>
        <v>0</v>
      </c>
      <c r="M15" s="160"/>
      <c r="N15" s="160"/>
    </row>
    <row r="16" spans="1:14">
      <c r="A16" s="6"/>
      <c r="B16" s="61" t="s">
        <v>259</v>
      </c>
      <c r="C16" s="61"/>
      <c r="D16" s="61"/>
      <c r="E16" s="61"/>
      <c r="F16" s="61"/>
      <c r="G16" s="61"/>
      <c r="H16" s="65"/>
      <c r="I16" s="65"/>
      <c r="J16" s="65">
        <f t="shared" si="0"/>
        <v>0</v>
      </c>
      <c r="K16" s="65"/>
      <c r="L16" s="65">
        <f t="shared" si="1"/>
        <v>0</v>
      </c>
      <c r="M16" s="160"/>
      <c r="N16" s="160"/>
    </row>
    <row r="17" spans="1:14">
      <c r="A17" s="6"/>
      <c r="B17" s="61" t="s">
        <v>43</v>
      </c>
      <c r="C17" s="61"/>
      <c r="D17" s="61"/>
      <c r="E17" s="61"/>
      <c r="F17" s="61"/>
      <c r="G17" s="61"/>
      <c r="H17" s="65"/>
      <c r="I17" s="65"/>
      <c r="J17" s="65">
        <f t="shared" si="0"/>
        <v>0</v>
      </c>
      <c r="K17" s="65"/>
      <c r="L17" s="65">
        <f t="shared" si="1"/>
        <v>0</v>
      </c>
      <c r="M17" s="160"/>
      <c r="N17" s="160"/>
    </row>
    <row r="18" spans="1:14">
      <c r="A18" s="6"/>
      <c r="B18" s="61"/>
      <c r="C18" s="61"/>
      <c r="D18" s="61"/>
      <c r="E18" s="61"/>
      <c r="F18" s="61"/>
      <c r="G18" s="61"/>
      <c r="H18" s="65"/>
      <c r="I18" s="65"/>
      <c r="J18" s="65"/>
      <c r="K18" s="65"/>
      <c r="L18" s="65"/>
      <c r="M18" s="160"/>
      <c r="N18" s="160"/>
    </row>
    <row r="19" spans="1:14" ht="15" customHeight="1">
      <c r="A19" s="102"/>
      <c r="B19" s="103" t="s">
        <v>44</v>
      </c>
      <c r="C19" s="103"/>
      <c r="D19" s="103"/>
      <c r="E19" s="103"/>
      <c r="F19" s="103"/>
      <c r="G19" s="103"/>
      <c r="H19" s="137">
        <f>SUM(H6:H18)</f>
        <v>0</v>
      </c>
      <c r="I19" s="137">
        <f>SUM(I6:I18)</f>
        <v>0</v>
      </c>
      <c r="J19" s="137">
        <f>I19+H19</f>
        <v>0</v>
      </c>
      <c r="K19" s="137">
        <f>SUM(K6:K17)</f>
        <v>0</v>
      </c>
      <c r="L19" s="137">
        <f t="shared" si="1"/>
        <v>0</v>
      </c>
      <c r="M19" s="177"/>
      <c r="N19" s="177"/>
    </row>
    <row r="20" spans="1:14" ht="7" customHeight="1">
      <c r="A20" s="6"/>
      <c r="B20" s="61"/>
      <c r="C20" s="61"/>
      <c r="D20" s="61"/>
      <c r="E20" s="61"/>
      <c r="F20" s="61"/>
      <c r="G20" s="61"/>
      <c r="H20" s="61"/>
      <c r="I20" s="61"/>
      <c r="J20" s="61"/>
      <c r="K20" s="61"/>
      <c r="L20" s="61"/>
      <c r="M20" s="178"/>
      <c r="N20" s="178"/>
    </row>
    <row r="21" spans="1:14" ht="20" customHeight="1">
      <c r="A21" s="140"/>
      <c r="B21" s="63" t="s">
        <v>50</v>
      </c>
      <c r="C21" s="141"/>
      <c r="D21" s="141"/>
      <c r="E21" s="141"/>
      <c r="F21" s="141"/>
      <c r="G21" s="141"/>
      <c r="H21" s="142">
        <f>H19</f>
        <v>0</v>
      </c>
      <c r="I21" s="142">
        <f>I19</f>
        <v>0</v>
      </c>
      <c r="J21" s="142">
        <f>I21+H21</f>
        <v>0</v>
      </c>
      <c r="K21" s="142">
        <f>K19</f>
        <v>0</v>
      </c>
      <c r="L21" s="142">
        <f>K21-J21</f>
        <v>0</v>
      </c>
      <c r="M21" s="179"/>
      <c r="N21" s="179"/>
    </row>
    <row r="22" spans="1:14" ht="29" customHeight="1">
      <c r="B22" s="143" t="s">
        <v>88</v>
      </c>
      <c r="M22" s="203" t="s">
        <v>278</v>
      </c>
      <c r="N22" s="203"/>
    </row>
    <row r="23" spans="1:14" ht="45" customHeight="1">
      <c r="A23" s="4">
        <v>200</v>
      </c>
      <c r="B23" s="5" t="s">
        <v>272</v>
      </c>
      <c r="C23" s="26" t="s">
        <v>204</v>
      </c>
      <c r="D23" s="15" t="s">
        <v>205</v>
      </c>
      <c r="E23" s="27" t="s">
        <v>48</v>
      </c>
      <c r="F23" s="15" t="s">
        <v>52</v>
      </c>
      <c r="G23" s="15" t="s">
        <v>53</v>
      </c>
      <c r="H23" s="15" t="s">
        <v>54</v>
      </c>
      <c r="I23" s="15" t="s">
        <v>49</v>
      </c>
      <c r="J23" s="28" t="s">
        <v>55</v>
      </c>
      <c r="K23" s="29" t="s">
        <v>56</v>
      </c>
      <c r="L23" s="162" t="s">
        <v>59</v>
      </c>
      <c r="M23" s="20" t="s">
        <v>279</v>
      </c>
      <c r="N23" s="20" t="s">
        <v>280</v>
      </c>
    </row>
    <row r="24" spans="1:14">
      <c r="A24" s="6">
        <v>201</v>
      </c>
      <c r="B24" s="7" t="s">
        <v>260</v>
      </c>
      <c r="C24" s="14"/>
      <c r="D24" s="15" t="s">
        <v>261</v>
      </c>
      <c r="E24" s="41"/>
      <c r="F24" s="41"/>
      <c r="G24" s="41"/>
      <c r="H24" s="13">
        <f>G24+F24</f>
        <v>0</v>
      </c>
      <c r="I24" s="41"/>
      <c r="J24" s="42">
        <f>I24+H24</f>
        <v>0</v>
      </c>
      <c r="K24" s="43"/>
      <c r="L24" s="163">
        <f>K24-J24</f>
        <v>0</v>
      </c>
      <c r="M24" s="44"/>
      <c r="N24" s="44"/>
    </row>
    <row r="25" spans="1:14">
      <c r="A25" s="6">
        <v>202</v>
      </c>
      <c r="B25" s="8" t="s">
        <v>98</v>
      </c>
      <c r="C25" s="14"/>
      <c r="D25" s="15" t="s">
        <v>97</v>
      </c>
      <c r="E25" s="41"/>
      <c r="F25" s="41"/>
      <c r="G25" s="41"/>
      <c r="H25" s="13">
        <f t="shared" ref="H25:H33" si="2">G25+F25</f>
        <v>0</v>
      </c>
      <c r="I25" s="41"/>
      <c r="J25" s="52">
        <f t="shared" ref="J25:J34" si="3">I25+H25</f>
        <v>0</v>
      </c>
      <c r="K25" s="43"/>
      <c r="L25" s="163">
        <f t="shared" ref="L25:L33" si="4">K25-J25</f>
        <v>0</v>
      </c>
      <c r="M25" s="44"/>
      <c r="N25" s="44"/>
    </row>
    <row r="26" spans="1:14">
      <c r="A26" s="6">
        <v>203</v>
      </c>
      <c r="B26" s="8" t="s">
        <v>99</v>
      </c>
      <c r="C26" s="14"/>
      <c r="D26" s="15" t="s">
        <v>100</v>
      </c>
      <c r="E26" s="41"/>
      <c r="F26" s="41"/>
      <c r="G26" s="41"/>
      <c r="H26" s="13">
        <f t="shared" si="2"/>
        <v>0</v>
      </c>
      <c r="I26" s="41"/>
      <c r="J26" s="52">
        <f t="shared" si="3"/>
        <v>0</v>
      </c>
      <c r="K26" s="43"/>
      <c r="L26" s="163">
        <f t="shared" si="4"/>
        <v>0</v>
      </c>
      <c r="M26" s="44"/>
      <c r="N26" s="44"/>
    </row>
    <row r="27" spans="1:14">
      <c r="A27" s="6">
        <v>204</v>
      </c>
      <c r="B27" s="8" t="s">
        <v>101</v>
      </c>
      <c r="C27" s="14"/>
      <c r="D27" s="15" t="s">
        <v>102</v>
      </c>
      <c r="E27" s="41"/>
      <c r="F27" s="41"/>
      <c r="G27" s="41"/>
      <c r="H27" s="13">
        <f t="shared" si="2"/>
        <v>0</v>
      </c>
      <c r="I27" s="41"/>
      <c r="J27" s="52">
        <f t="shared" si="3"/>
        <v>0</v>
      </c>
      <c r="K27" s="43"/>
      <c r="L27" s="163">
        <f t="shared" si="4"/>
        <v>0</v>
      </c>
      <c r="M27" s="44"/>
      <c r="N27" s="44"/>
    </row>
    <row r="28" spans="1:14">
      <c r="A28" s="9"/>
      <c r="B28" s="8"/>
      <c r="C28" s="14"/>
      <c r="D28" s="15"/>
      <c r="E28" s="41"/>
      <c r="F28" s="41"/>
      <c r="G28" s="41"/>
      <c r="H28" s="13">
        <f t="shared" si="2"/>
        <v>0</v>
      </c>
      <c r="I28" s="41"/>
      <c r="J28" s="52">
        <f t="shared" si="3"/>
        <v>0</v>
      </c>
      <c r="K28" s="43"/>
      <c r="L28" s="163">
        <f t="shared" si="4"/>
        <v>0</v>
      </c>
      <c r="M28" s="44"/>
      <c r="N28" s="44"/>
    </row>
    <row r="29" spans="1:14">
      <c r="A29" s="9"/>
      <c r="B29" s="8"/>
      <c r="C29" s="14"/>
      <c r="D29" s="15"/>
      <c r="E29" s="41"/>
      <c r="F29" s="41"/>
      <c r="G29" s="41"/>
      <c r="H29" s="13">
        <f t="shared" si="2"/>
        <v>0</v>
      </c>
      <c r="I29" s="41"/>
      <c r="J29" s="52">
        <f t="shared" si="3"/>
        <v>0</v>
      </c>
      <c r="K29" s="43"/>
      <c r="L29" s="163">
        <f t="shared" si="4"/>
        <v>0</v>
      </c>
      <c r="M29" s="44"/>
      <c r="N29" s="44"/>
    </row>
    <row r="30" spans="1:14">
      <c r="A30" s="9"/>
      <c r="B30" s="8"/>
      <c r="C30" s="16"/>
      <c r="D30" s="15"/>
      <c r="E30" s="41"/>
      <c r="F30" s="41"/>
      <c r="G30" s="41"/>
      <c r="H30" s="13">
        <f t="shared" si="2"/>
        <v>0</v>
      </c>
      <c r="I30" s="41"/>
      <c r="J30" s="52">
        <f t="shared" si="3"/>
        <v>0</v>
      </c>
      <c r="K30" s="43"/>
      <c r="L30" s="163">
        <f t="shared" si="4"/>
        <v>0</v>
      </c>
      <c r="M30" s="44"/>
      <c r="N30" s="44"/>
    </row>
    <row r="31" spans="1:14">
      <c r="A31" s="9"/>
      <c r="B31" s="8"/>
      <c r="C31" s="14"/>
      <c r="D31" s="15"/>
      <c r="E31" s="41"/>
      <c r="F31" s="41"/>
      <c r="G31" s="41"/>
      <c r="H31" s="13">
        <f t="shared" si="2"/>
        <v>0</v>
      </c>
      <c r="I31" s="41"/>
      <c r="J31" s="52">
        <f t="shared" si="3"/>
        <v>0</v>
      </c>
      <c r="K31" s="43"/>
      <c r="L31" s="163">
        <f t="shared" si="4"/>
        <v>0</v>
      </c>
      <c r="M31" s="44"/>
      <c r="N31" s="44"/>
    </row>
    <row r="32" spans="1:14">
      <c r="A32" s="9"/>
      <c r="B32" s="10"/>
      <c r="C32" s="16"/>
      <c r="D32" s="17"/>
      <c r="E32" s="45"/>
      <c r="F32" s="45"/>
      <c r="G32" s="45"/>
      <c r="H32" s="13">
        <f t="shared" si="2"/>
        <v>0</v>
      </c>
      <c r="I32" s="46"/>
      <c r="J32" s="52">
        <f t="shared" si="3"/>
        <v>0</v>
      </c>
      <c r="K32" s="43"/>
      <c r="L32" s="163">
        <f t="shared" si="4"/>
        <v>0</v>
      </c>
      <c r="M32" s="44"/>
      <c r="N32" s="44"/>
    </row>
    <row r="33" spans="1:14">
      <c r="A33" s="11"/>
      <c r="B33" s="12"/>
      <c r="C33" s="18"/>
      <c r="D33" s="19"/>
      <c r="E33" s="47"/>
      <c r="F33" s="47"/>
      <c r="G33" s="47"/>
      <c r="H33" s="13">
        <f t="shared" si="2"/>
        <v>0</v>
      </c>
      <c r="I33" s="47"/>
      <c r="J33" s="52">
        <f t="shared" si="3"/>
        <v>0</v>
      </c>
      <c r="K33" s="43"/>
      <c r="L33" s="163">
        <f t="shared" si="4"/>
        <v>0</v>
      </c>
      <c r="M33" s="44"/>
      <c r="N33" s="44"/>
    </row>
    <row r="34" spans="1:14" ht="15" customHeight="1">
      <c r="A34" s="117">
        <v>200</v>
      </c>
      <c r="B34" s="103" t="s">
        <v>273</v>
      </c>
      <c r="C34" s="103"/>
      <c r="D34" s="103"/>
      <c r="E34" s="103"/>
      <c r="F34" s="110">
        <f>SUM(F24:F33)</f>
        <v>0</v>
      </c>
      <c r="G34" s="110">
        <f>SUM(G24:G33)</f>
        <v>0</v>
      </c>
      <c r="H34" s="110">
        <f>SUM(H24:H33)</f>
        <v>0</v>
      </c>
      <c r="I34" s="110">
        <f>SUM(I24:I33)</f>
        <v>0</v>
      </c>
      <c r="J34" s="127">
        <f t="shared" si="3"/>
        <v>0</v>
      </c>
      <c r="K34" s="110">
        <f>SUM(K24:K33)</f>
        <v>0</v>
      </c>
      <c r="L34" s="164">
        <f>K34-J34</f>
        <v>0</v>
      </c>
      <c r="M34" s="118">
        <f>SUM(M24:M33)</f>
        <v>0</v>
      </c>
      <c r="N34" s="118">
        <f>SUM(N24:N33)</f>
        <v>0</v>
      </c>
    </row>
    <row r="35" spans="1:14" ht="45" customHeight="1">
      <c r="A35" s="6">
        <v>300</v>
      </c>
      <c r="B35" s="5" t="s">
        <v>103</v>
      </c>
      <c r="C35" s="26" t="s">
        <v>40</v>
      </c>
      <c r="D35" s="15" t="s">
        <v>205</v>
      </c>
      <c r="E35" s="27" t="s">
        <v>48</v>
      </c>
      <c r="F35" s="15" t="s">
        <v>287</v>
      </c>
      <c r="G35" s="20" t="s">
        <v>135</v>
      </c>
      <c r="H35" s="20" t="s">
        <v>288</v>
      </c>
      <c r="I35" s="15" t="s">
        <v>49</v>
      </c>
      <c r="J35" s="28" t="s">
        <v>136</v>
      </c>
      <c r="K35" s="29" t="s">
        <v>137</v>
      </c>
      <c r="L35" s="162" t="s">
        <v>59</v>
      </c>
      <c r="M35" s="20" t="s">
        <v>279</v>
      </c>
      <c r="N35" s="20" t="s">
        <v>280</v>
      </c>
    </row>
    <row r="36" spans="1:14">
      <c r="A36" s="6">
        <v>301</v>
      </c>
      <c r="B36" s="8" t="s">
        <v>104</v>
      </c>
      <c r="C36" s="30"/>
      <c r="D36" s="15" t="s">
        <v>105</v>
      </c>
      <c r="E36" s="48"/>
      <c r="F36" s="49"/>
      <c r="G36" s="50"/>
      <c r="H36" s="50">
        <f>G36+F36</f>
        <v>0</v>
      </c>
      <c r="I36" s="51"/>
      <c r="J36" s="52">
        <f t="shared" ref="J36:J47" si="5">I36+H36</f>
        <v>0</v>
      </c>
      <c r="K36" s="53"/>
      <c r="L36" s="165">
        <f>K36-J36</f>
        <v>0</v>
      </c>
      <c r="M36" s="54"/>
      <c r="N36" s="54"/>
    </row>
    <row r="37" spans="1:14">
      <c r="A37" s="6">
        <v>302</v>
      </c>
      <c r="B37" s="8" t="s">
        <v>106</v>
      </c>
      <c r="C37" s="30"/>
      <c r="D37" s="15" t="s">
        <v>105</v>
      </c>
      <c r="E37" s="48"/>
      <c r="F37" s="49"/>
      <c r="G37" s="50"/>
      <c r="H37" s="50">
        <f t="shared" ref="H37:H46" si="6">G37+F37</f>
        <v>0</v>
      </c>
      <c r="I37" s="51"/>
      <c r="J37" s="52">
        <f t="shared" si="5"/>
        <v>0</v>
      </c>
      <c r="K37" s="53"/>
      <c r="L37" s="165">
        <f t="shared" ref="L37:L47" si="7">K37-J37</f>
        <v>0</v>
      </c>
      <c r="M37" s="54"/>
      <c r="N37" s="54"/>
    </row>
    <row r="38" spans="1:14">
      <c r="A38" s="6">
        <v>303</v>
      </c>
      <c r="B38" s="8" t="s">
        <v>91</v>
      </c>
      <c r="C38" s="30"/>
      <c r="D38" s="15" t="s">
        <v>105</v>
      </c>
      <c r="E38" s="48"/>
      <c r="F38" s="49"/>
      <c r="G38" s="50"/>
      <c r="H38" s="50">
        <f t="shared" si="6"/>
        <v>0</v>
      </c>
      <c r="I38" s="51"/>
      <c r="J38" s="52">
        <f t="shared" si="5"/>
        <v>0</v>
      </c>
      <c r="K38" s="53"/>
      <c r="L38" s="165">
        <f t="shared" si="7"/>
        <v>0</v>
      </c>
      <c r="M38" s="54"/>
      <c r="N38" s="54"/>
    </row>
    <row r="39" spans="1:14">
      <c r="A39" s="6">
        <v>304</v>
      </c>
      <c r="B39" s="8" t="s">
        <v>92</v>
      </c>
      <c r="C39" s="30"/>
      <c r="D39" s="15" t="s">
        <v>105</v>
      </c>
      <c r="E39" s="48"/>
      <c r="F39" s="49"/>
      <c r="G39" s="50"/>
      <c r="H39" s="50">
        <f t="shared" si="6"/>
        <v>0</v>
      </c>
      <c r="I39" s="51"/>
      <c r="J39" s="52">
        <f t="shared" si="5"/>
        <v>0</v>
      </c>
      <c r="K39" s="53"/>
      <c r="L39" s="165">
        <f t="shared" si="7"/>
        <v>0</v>
      </c>
      <c r="M39" s="54"/>
      <c r="N39" s="54"/>
    </row>
    <row r="40" spans="1:14">
      <c r="A40" s="6">
        <v>305</v>
      </c>
      <c r="B40" s="8" t="s">
        <v>93</v>
      </c>
      <c r="C40" s="31"/>
      <c r="D40" s="15" t="s">
        <v>94</v>
      </c>
      <c r="E40" s="48"/>
      <c r="F40" s="49"/>
      <c r="G40" s="50"/>
      <c r="H40" s="50">
        <f t="shared" si="6"/>
        <v>0</v>
      </c>
      <c r="I40" s="51"/>
      <c r="J40" s="52">
        <f t="shared" si="5"/>
        <v>0</v>
      </c>
      <c r="K40" s="53"/>
      <c r="L40" s="165">
        <f t="shared" si="7"/>
        <v>0</v>
      </c>
      <c r="M40" s="54"/>
      <c r="N40" s="54"/>
    </row>
    <row r="41" spans="1:14">
      <c r="A41" s="6">
        <v>306</v>
      </c>
      <c r="B41" s="8" t="s">
        <v>95</v>
      </c>
      <c r="C41" s="30"/>
      <c r="D41" s="15" t="s">
        <v>105</v>
      </c>
      <c r="E41" s="48"/>
      <c r="F41" s="49"/>
      <c r="G41" s="50"/>
      <c r="H41" s="50">
        <f t="shared" si="6"/>
        <v>0</v>
      </c>
      <c r="I41" s="51"/>
      <c r="J41" s="52">
        <f t="shared" si="5"/>
        <v>0</v>
      </c>
      <c r="K41" s="53"/>
      <c r="L41" s="165">
        <f t="shared" si="7"/>
        <v>0</v>
      </c>
      <c r="M41" s="54"/>
      <c r="N41" s="54"/>
    </row>
    <row r="42" spans="1:14">
      <c r="A42" s="6">
        <v>307</v>
      </c>
      <c r="B42" s="8" t="s">
        <v>41</v>
      </c>
      <c r="C42" s="30"/>
      <c r="D42" s="15" t="s">
        <v>42</v>
      </c>
      <c r="E42" s="48"/>
      <c r="F42" s="49"/>
      <c r="G42" s="50"/>
      <c r="H42" s="50">
        <f t="shared" si="6"/>
        <v>0</v>
      </c>
      <c r="I42" s="51"/>
      <c r="J42" s="52">
        <f t="shared" si="5"/>
        <v>0</v>
      </c>
      <c r="K42" s="53"/>
      <c r="L42" s="165">
        <f t="shared" si="7"/>
        <v>0</v>
      </c>
      <c r="M42" s="54"/>
      <c r="N42" s="54"/>
    </row>
    <row r="43" spans="1:14">
      <c r="A43" s="9"/>
      <c r="B43" s="8"/>
      <c r="C43" s="30"/>
      <c r="D43" s="15"/>
      <c r="E43" s="48"/>
      <c r="F43" s="49"/>
      <c r="G43" s="50"/>
      <c r="H43" s="50">
        <f t="shared" si="6"/>
        <v>0</v>
      </c>
      <c r="I43" s="51"/>
      <c r="J43" s="52">
        <f t="shared" si="5"/>
        <v>0</v>
      </c>
      <c r="K43" s="53"/>
      <c r="L43" s="165">
        <f t="shared" si="7"/>
        <v>0</v>
      </c>
      <c r="M43" s="54"/>
      <c r="N43" s="54"/>
    </row>
    <row r="44" spans="1:14">
      <c r="A44" s="9"/>
      <c r="B44" s="8"/>
      <c r="C44" s="30"/>
      <c r="D44" s="15"/>
      <c r="E44" s="48"/>
      <c r="F44" s="49"/>
      <c r="G44" s="50"/>
      <c r="H44" s="50">
        <f t="shared" si="6"/>
        <v>0</v>
      </c>
      <c r="I44" s="51"/>
      <c r="J44" s="52">
        <f t="shared" si="5"/>
        <v>0</v>
      </c>
      <c r="K44" s="53"/>
      <c r="L44" s="165">
        <f t="shared" si="7"/>
        <v>0</v>
      </c>
      <c r="M44" s="54"/>
      <c r="N44" s="54"/>
    </row>
    <row r="45" spans="1:14">
      <c r="A45" s="9"/>
      <c r="B45" s="8"/>
      <c r="C45" s="30"/>
      <c r="D45" s="15"/>
      <c r="E45" s="48"/>
      <c r="F45" s="49"/>
      <c r="G45" s="50"/>
      <c r="H45" s="50">
        <f t="shared" si="6"/>
        <v>0</v>
      </c>
      <c r="I45" s="51"/>
      <c r="J45" s="52">
        <f t="shared" si="5"/>
        <v>0</v>
      </c>
      <c r="K45" s="53"/>
      <c r="L45" s="165">
        <f t="shared" si="7"/>
        <v>0</v>
      </c>
      <c r="M45" s="54"/>
      <c r="N45" s="54"/>
    </row>
    <row r="46" spans="1:14">
      <c r="A46" s="9"/>
      <c r="B46" s="8"/>
      <c r="C46" s="30"/>
      <c r="D46" s="15"/>
      <c r="E46" s="48"/>
      <c r="F46" s="49"/>
      <c r="G46" s="50"/>
      <c r="H46" s="50">
        <f t="shared" si="6"/>
        <v>0</v>
      </c>
      <c r="I46" s="51"/>
      <c r="J46" s="52">
        <f t="shared" si="5"/>
        <v>0</v>
      </c>
      <c r="K46" s="53"/>
      <c r="L46" s="165">
        <f t="shared" si="7"/>
        <v>0</v>
      </c>
      <c r="M46" s="54"/>
      <c r="N46" s="54"/>
    </row>
    <row r="47" spans="1:14" ht="15" customHeight="1">
      <c r="A47" s="106">
        <v>300</v>
      </c>
      <c r="B47" s="105" t="s">
        <v>206</v>
      </c>
      <c r="C47" s="135"/>
      <c r="D47" s="123"/>
      <c r="E47" s="124"/>
      <c r="F47" s="125">
        <f>SUM(F36:F46)</f>
        <v>0</v>
      </c>
      <c r="G47" s="144">
        <f>SUM(G36:G46)</f>
        <v>0</v>
      </c>
      <c r="H47" s="126">
        <f>SUM(H36:H46)</f>
        <v>0</v>
      </c>
      <c r="I47" s="124">
        <f>SUM(I36:I46)</f>
        <v>0</v>
      </c>
      <c r="J47" s="127">
        <f t="shared" si="5"/>
        <v>0</v>
      </c>
      <c r="K47" s="124">
        <f>SUM(K36:K46)</f>
        <v>0</v>
      </c>
      <c r="L47" s="166">
        <f t="shared" si="7"/>
        <v>0</v>
      </c>
      <c r="M47" s="118">
        <f>SUM(M37:M46)</f>
        <v>0</v>
      </c>
      <c r="N47" s="118">
        <f>SUM(N37:N46)</f>
        <v>0</v>
      </c>
    </row>
    <row r="48" spans="1:14" ht="45" customHeight="1">
      <c r="A48" s="6">
        <v>400</v>
      </c>
      <c r="B48" s="5" t="s">
        <v>219</v>
      </c>
      <c r="C48" s="26" t="s">
        <v>286</v>
      </c>
      <c r="D48" s="15" t="s">
        <v>205</v>
      </c>
      <c r="E48" s="27" t="s">
        <v>48</v>
      </c>
      <c r="F48" s="15" t="s">
        <v>134</v>
      </c>
      <c r="G48" s="20" t="s">
        <v>135</v>
      </c>
      <c r="H48" s="21" t="s">
        <v>288</v>
      </c>
      <c r="I48" s="15" t="s">
        <v>49</v>
      </c>
      <c r="J48" s="28" t="s">
        <v>136</v>
      </c>
      <c r="K48" s="29" t="s">
        <v>137</v>
      </c>
      <c r="L48" s="162" t="s">
        <v>59</v>
      </c>
      <c r="M48" s="20" t="s">
        <v>279</v>
      </c>
      <c r="N48" s="20" t="s">
        <v>280</v>
      </c>
    </row>
    <row r="49" spans="1:14">
      <c r="A49" s="6">
        <v>401</v>
      </c>
      <c r="B49" s="7" t="s">
        <v>220</v>
      </c>
      <c r="C49" s="14"/>
      <c r="D49" s="15" t="s">
        <v>221</v>
      </c>
      <c r="E49" s="55"/>
      <c r="F49" s="56"/>
      <c r="G49" s="50"/>
      <c r="H49" s="50">
        <f>G49+F49</f>
        <v>0</v>
      </c>
      <c r="I49" s="51"/>
      <c r="J49" s="52">
        <f t="shared" ref="J49:J59" si="8">I49+H49</f>
        <v>0</v>
      </c>
      <c r="K49" s="53"/>
      <c r="L49" s="165">
        <f>K49-J49</f>
        <v>0</v>
      </c>
      <c r="M49" s="54"/>
      <c r="N49" s="54"/>
    </row>
    <row r="50" spans="1:14">
      <c r="A50" s="6">
        <v>402</v>
      </c>
      <c r="B50" s="7" t="s">
        <v>222</v>
      </c>
      <c r="C50" s="14"/>
      <c r="D50" s="15" t="s">
        <v>223</v>
      </c>
      <c r="E50" s="55"/>
      <c r="F50" s="56"/>
      <c r="G50" s="50"/>
      <c r="H50" s="50">
        <f t="shared" ref="H50:H58" si="9">G50+F50</f>
        <v>0</v>
      </c>
      <c r="I50" s="51"/>
      <c r="J50" s="52">
        <f t="shared" si="8"/>
        <v>0</v>
      </c>
      <c r="K50" s="53"/>
      <c r="L50" s="165">
        <f t="shared" ref="L50:L59" si="10">K50-J50</f>
        <v>0</v>
      </c>
      <c r="M50" s="54"/>
      <c r="N50" s="54"/>
    </row>
    <row r="51" spans="1:14">
      <c r="A51" s="6">
        <v>403</v>
      </c>
      <c r="B51" s="7" t="s">
        <v>224</v>
      </c>
      <c r="C51" s="14"/>
      <c r="D51" s="15" t="s">
        <v>97</v>
      </c>
      <c r="E51" s="51"/>
      <c r="F51" s="56"/>
      <c r="G51" s="50"/>
      <c r="H51" s="50">
        <f t="shared" si="9"/>
        <v>0</v>
      </c>
      <c r="I51" s="51"/>
      <c r="J51" s="52">
        <f t="shared" si="8"/>
        <v>0</v>
      </c>
      <c r="K51" s="53"/>
      <c r="L51" s="165">
        <f t="shared" si="10"/>
        <v>0</v>
      </c>
      <c r="M51" s="54"/>
      <c r="N51" s="54"/>
    </row>
    <row r="52" spans="1:14">
      <c r="A52" s="6">
        <v>404</v>
      </c>
      <c r="B52" s="7" t="s">
        <v>225</v>
      </c>
      <c r="C52" s="14"/>
      <c r="D52" s="15" t="s">
        <v>226</v>
      </c>
      <c r="E52" s="51"/>
      <c r="F52" s="56"/>
      <c r="G52" s="50"/>
      <c r="H52" s="50">
        <f t="shared" si="9"/>
        <v>0</v>
      </c>
      <c r="I52" s="51"/>
      <c r="J52" s="52">
        <f t="shared" si="8"/>
        <v>0</v>
      </c>
      <c r="K52" s="53"/>
      <c r="L52" s="165">
        <f t="shared" si="10"/>
        <v>0</v>
      </c>
      <c r="M52" s="54"/>
      <c r="N52" s="54"/>
    </row>
    <row r="53" spans="1:14">
      <c r="A53" s="6">
        <v>405</v>
      </c>
      <c r="B53" s="7" t="s">
        <v>227</v>
      </c>
      <c r="C53" s="14"/>
      <c r="D53" s="15" t="s">
        <v>223</v>
      </c>
      <c r="E53" s="51"/>
      <c r="F53" s="56"/>
      <c r="G53" s="50"/>
      <c r="H53" s="50">
        <f t="shared" si="9"/>
        <v>0</v>
      </c>
      <c r="I53" s="51"/>
      <c r="J53" s="52">
        <f t="shared" si="8"/>
        <v>0</v>
      </c>
      <c r="K53" s="53"/>
      <c r="L53" s="165">
        <f t="shared" si="10"/>
        <v>0</v>
      </c>
      <c r="M53" s="54"/>
      <c r="N53" s="54"/>
    </row>
    <row r="54" spans="1:14">
      <c r="A54" s="6">
        <v>406</v>
      </c>
      <c r="B54" s="7" t="s">
        <v>228</v>
      </c>
      <c r="C54" s="14"/>
      <c r="D54" s="15" t="s">
        <v>100</v>
      </c>
      <c r="E54" s="51"/>
      <c r="F54" s="56"/>
      <c r="G54" s="50"/>
      <c r="H54" s="50">
        <f t="shared" si="9"/>
        <v>0</v>
      </c>
      <c r="I54" s="51"/>
      <c r="J54" s="52">
        <f t="shared" si="8"/>
        <v>0</v>
      </c>
      <c r="K54" s="53"/>
      <c r="L54" s="165">
        <f t="shared" si="10"/>
        <v>0</v>
      </c>
      <c r="M54" s="54"/>
      <c r="N54" s="54"/>
    </row>
    <row r="55" spans="1:14">
      <c r="A55" s="6"/>
      <c r="B55" s="7"/>
      <c r="C55" s="14"/>
      <c r="D55" s="15"/>
      <c r="E55" s="51"/>
      <c r="F55" s="56"/>
      <c r="G55" s="50"/>
      <c r="H55" s="50">
        <f t="shared" si="9"/>
        <v>0</v>
      </c>
      <c r="I55" s="51"/>
      <c r="J55" s="52">
        <f t="shared" si="8"/>
        <v>0</v>
      </c>
      <c r="K55" s="53"/>
      <c r="L55" s="165">
        <f t="shared" si="10"/>
        <v>0</v>
      </c>
      <c r="M55" s="54"/>
      <c r="N55" s="54"/>
    </row>
    <row r="56" spans="1:14">
      <c r="A56" s="6"/>
      <c r="B56" s="7"/>
      <c r="C56" s="14"/>
      <c r="D56" s="15"/>
      <c r="E56" s="51"/>
      <c r="F56" s="56"/>
      <c r="G56" s="50"/>
      <c r="H56" s="50">
        <f t="shared" si="9"/>
        <v>0</v>
      </c>
      <c r="I56" s="51"/>
      <c r="J56" s="52">
        <f t="shared" si="8"/>
        <v>0</v>
      </c>
      <c r="K56" s="53"/>
      <c r="L56" s="165">
        <f t="shared" si="10"/>
        <v>0</v>
      </c>
      <c r="M56" s="54"/>
      <c r="N56" s="54"/>
    </row>
    <row r="57" spans="1:14">
      <c r="A57" s="6"/>
      <c r="B57" s="7"/>
      <c r="C57" s="14"/>
      <c r="D57" s="15"/>
      <c r="E57" s="51"/>
      <c r="F57" s="56"/>
      <c r="G57" s="50"/>
      <c r="H57" s="50">
        <f t="shared" si="9"/>
        <v>0</v>
      </c>
      <c r="I57" s="51"/>
      <c r="J57" s="52">
        <f t="shared" si="8"/>
        <v>0</v>
      </c>
      <c r="K57" s="53"/>
      <c r="L57" s="165">
        <f t="shared" si="10"/>
        <v>0</v>
      </c>
      <c r="M57" s="54"/>
      <c r="N57" s="54"/>
    </row>
    <row r="58" spans="1:14">
      <c r="A58" s="187"/>
      <c r="B58" s="12"/>
      <c r="C58" s="18"/>
      <c r="D58" s="19"/>
      <c r="E58" s="57"/>
      <c r="F58" s="58"/>
      <c r="G58" s="50"/>
      <c r="H58" s="50">
        <f t="shared" si="9"/>
        <v>0</v>
      </c>
      <c r="I58" s="57"/>
      <c r="J58" s="52">
        <f t="shared" si="8"/>
        <v>0</v>
      </c>
      <c r="K58" s="53"/>
      <c r="L58" s="165">
        <f t="shared" si="10"/>
        <v>0</v>
      </c>
      <c r="M58" s="54"/>
      <c r="N58" s="54"/>
    </row>
    <row r="59" spans="1:14">
      <c r="A59" s="106">
        <v>400</v>
      </c>
      <c r="B59" s="105" t="s">
        <v>207</v>
      </c>
      <c r="C59" s="135"/>
      <c r="D59" s="123"/>
      <c r="E59" s="124"/>
      <c r="F59" s="136">
        <f>SUM(F49:F58)</f>
        <v>0</v>
      </c>
      <c r="G59" s="126">
        <f>SUM(G49:G58)</f>
        <v>0</v>
      </c>
      <c r="H59" s="126">
        <f>SUM(H49:H58)</f>
        <v>0</v>
      </c>
      <c r="I59" s="134">
        <f>SUM(I49:I58)</f>
        <v>0</v>
      </c>
      <c r="J59" s="127">
        <f t="shared" si="8"/>
        <v>0</v>
      </c>
      <c r="K59" s="134">
        <f>SUM(K49:K58)</f>
        <v>0</v>
      </c>
      <c r="L59" s="166">
        <f t="shared" si="10"/>
        <v>0</v>
      </c>
      <c r="M59" s="118">
        <f>SUM(M49:M58)</f>
        <v>0</v>
      </c>
      <c r="N59" s="118">
        <f>SUM(N49:N58)</f>
        <v>0</v>
      </c>
    </row>
    <row r="60" spans="1:14" ht="7" customHeight="1">
      <c r="A60" s="6"/>
      <c r="B60" s="61"/>
      <c r="C60" s="61"/>
      <c r="D60" s="61"/>
      <c r="E60" s="61"/>
      <c r="F60" s="61"/>
      <c r="G60" s="61"/>
      <c r="H60" s="61"/>
      <c r="I60" s="61"/>
      <c r="J60" s="61"/>
      <c r="K60" s="61"/>
      <c r="L60" s="167"/>
      <c r="M60" s="61"/>
      <c r="N60" s="61"/>
    </row>
    <row r="61" spans="1:14">
      <c r="A61" s="135"/>
      <c r="B61" s="120" t="s">
        <v>229</v>
      </c>
      <c r="C61" s="121"/>
      <c r="D61" s="107"/>
      <c r="E61" s="130"/>
      <c r="F61" s="131">
        <f t="shared" ref="F61:L61" si="11">F59+F47+F34</f>
        <v>0</v>
      </c>
      <c r="G61" s="132">
        <f t="shared" si="11"/>
        <v>0</v>
      </c>
      <c r="H61" s="127">
        <f t="shared" si="11"/>
        <v>0</v>
      </c>
      <c r="I61" s="132">
        <f t="shared" si="11"/>
        <v>0</v>
      </c>
      <c r="J61" s="128">
        <f t="shared" si="11"/>
        <v>0</v>
      </c>
      <c r="K61" s="133">
        <f t="shared" si="11"/>
        <v>0</v>
      </c>
      <c r="L61" s="168">
        <f t="shared" si="11"/>
        <v>0</v>
      </c>
      <c r="M61" s="134">
        <f>M59+M47+M34</f>
        <v>0</v>
      </c>
      <c r="N61" s="134">
        <f>N59+N47+N34</f>
        <v>0</v>
      </c>
    </row>
    <row r="62" spans="1:14" ht="7" customHeight="1">
      <c r="A62" s="6"/>
      <c r="B62" s="61"/>
      <c r="C62" s="61"/>
      <c r="D62" s="61"/>
      <c r="E62" s="61"/>
      <c r="F62" s="61"/>
      <c r="G62" s="61"/>
      <c r="H62" s="61"/>
      <c r="I62" s="61"/>
      <c r="J62" s="61"/>
      <c r="K62" s="61"/>
      <c r="L62" s="167"/>
      <c r="M62" s="61"/>
      <c r="N62" s="61"/>
    </row>
    <row r="63" spans="1:14" ht="45" customHeight="1">
      <c r="A63" s="6">
        <v>500</v>
      </c>
      <c r="B63" s="5" t="s">
        <v>230</v>
      </c>
      <c r="C63" s="26" t="s">
        <v>40</v>
      </c>
      <c r="D63" s="15" t="s">
        <v>205</v>
      </c>
      <c r="E63" s="27" t="s">
        <v>48</v>
      </c>
      <c r="F63" s="15" t="s">
        <v>134</v>
      </c>
      <c r="G63" s="20" t="s">
        <v>282</v>
      </c>
      <c r="H63" s="20" t="s">
        <v>281</v>
      </c>
      <c r="I63" s="15" t="s">
        <v>49</v>
      </c>
      <c r="J63" s="28" t="s">
        <v>136</v>
      </c>
      <c r="K63" s="29" t="s">
        <v>137</v>
      </c>
      <c r="L63" s="162" t="s">
        <v>59</v>
      </c>
      <c r="M63" s="20" t="s">
        <v>279</v>
      </c>
      <c r="N63" s="20" t="s">
        <v>280</v>
      </c>
    </row>
    <row r="64" spans="1:14">
      <c r="A64" s="6">
        <v>501</v>
      </c>
      <c r="B64" s="7" t="s">
        <v>231</v>
      </c>
      <c r="C64" s="16"/>
      <c r="D64" s="15" t="s">
        <v>232</v>
      </c>
      <c r="E64" s="51"/>
      <c r="F64" s="49"/>
      <c r="G64" s="50"/>
      <c r="H64" s="50">
        <f>G64+F64</f>
        <v>0</v>
      </c>
      <c r="I64" s="51"/>
      <c r="J64" s="52">
        <f t="shared" ref="J64:J78" si="12">I64+H64</f>
        <v>0</v>
      </c>
      <c r="K64" s="53"/>
      <c r="L64" s="165">
        <f>K64-J64</f>
        <v>0</v>
      </c>
      <c r="M64" s="54"/>
      <c r="N64" s="54"/>
    </row>
    <row r="65" spans="1:14">
      <c r="A65" s="6">
        <v>502</v>
      </c>
      <c r="B65" s="7" t="s">
        <v>78</v>
      </c>
      <c r="C65" s="16"/>
      <c r="D65" s="15" t="s">
        <v>232</v>
      </c>
      <c r="E65" s="51"/>
      <c r="F65" s="59"/>
      <c r="G65" s="50"/>
      <c r="H65" s="50">
        <f t="shared" ref="H65:H77" si="13">G65+F65</f>
        <v>0</v>
      </c>
      <c r="I65" s="51"/>
      <c r="J65" s="52">
        <f t="shared" si="12"/>
        <v>0</v>
      </c>
      <c r="K65" s="53"/>
      <c r="L65" s="165">
        <f t="shared" ref="L65:L78" si="14">K65-J65</f>
        <v>0</v>
      </c>
      <c r="M65" s="54"/>
      <c r="N65" s="54"/>
    </row>
    <row r="66" spans="1:14">
      <c r="A66" s="6">
        <v>503</v>
      </c>
      <c r="B66" s="22" t="s">
        <v>79</v>
      </c>
      <c r="C66" s="32"/>
      <c r="D66" s="33" t="s">
        <v>233</v>
      </c>
      <c r="E66" s="60"/>
      <c r="F66" s="49"/>
      <c r="G66" s="50"/>
      <c r="H66" s="50">
        <f t="shared" si="13"/>
        <v>0</v>
      </c>
      <c r="I66" s="60"/>
      <c r="J66" s="52">
        <f t="shared" si="12"/>
        <v>0</v>
      </c>
      <c r="K66" s="53"/>
      <c r="L66" s="165">
        <f t="shared" si="14"/>
        <v>0</v>
      </c>
      <c r="M66" s="54"/>
      <c r="N66" s="54"/>
    </row>
    <row r="67" spans="1:14">
      <c r="A67" s="6">
        <v>504</v>
      </c>
      <c r="B67" s="7" t="s">
        <v>234</v>
      </c>
      <c r="C67" s="16"/>
      <c r="D67" s="15" t="s">
        <v>233</v>
      </c>
      <c r="E67" s="51"/>
      <c r="F67" s="49"/>
      <c r="G67" s="50"/>
      <c r="H67" s="50">
        <f t="shared" si="13"/>
        <v>0</v>
      </c>
      <c r="I67" s="51"/>
      <c r="J67" s="52">
        <f t="shared" si="12"/>
        <v>0</v>
      </c>
      <c r="K67" s="53"/>
      <c r="L67" s="165">
        <f t="shared" si="14"/>
        <v>0</v>
      </c>
      <c r="M67" s="54"/>
      <c r="N67" s="54"/>
    </row>
    <row r="68" spans="1:14">
      <c r="A68" s="6">
        <v>505</v>
      </c>
      <c r="B68" s="7" t="s">
        <v>235</v>
      </c>
      <c r="C68" s="16"/>
      <c r="D68" s="15" t="s">
        <v>233</v>
      </c>
      <c r="E68" s="51"/>
      <c r="F68" s="49"/>
      <c r="G68" s="50"/>
      <c r="H68" s="50">
        <f t="shared" si="13"/>
        <v>0</v>
      </c>
      <c r="I68" s="51"/>
      <c r="J68" s="52">
        <f t="shared" si="12"/>
        <v>0</v>
      </c>
      <c r="K68" s="53"/>
      <c r="L68" s="165">
        <f t="shared" si="14"/>
        <v>0</v>
      </c>
      <c r="M68" s="54"/>
      <c r="N68" s="54"/>
    </row>
    <row r="69" spans="1:14">
      <c r="A69" s="6">
        <v>506</v>
      </c>
      <c r="B69" s="7" t="s">
        <v>186</v>
      </c>
      <c r="C69" s="16"/>
      <c r="D69" s="15" t="s">
        <v>187</v>
      </c>
      <c r="E69" s="51"/>
      <c r="F69" s="49"/>
      <c r="G69" s="50"/>
      <c r="H69" s="50">
        <f t="shared" si="13"/>
        <v>0</v>
      </c>
      <c r="I69" s="51"/>
      <c r="J69" s="52">
        <f t="shared" si="12"/>
        <v>0</v>
      </c>
      <c r="K69" s="53"/>
      <c r="L69" s="165">
        <f t="shared" si="14"/>
        <v>0</v>
      </c>
      <c r="M69" s="54"/>
      <c r="N69" s="54"/>
    </row>
    <row r="70" spans="1:14">
      <c r="A70" s="6">
        <v>507</v>
      </c>
      <c r="B70" s="7" t="s">
        <v>188</v>
      </c>
      <c r="C70" s="16"/>
      <c r="D70" s="15" t="s">
        <v>232</v>
      </c>
      <c r="E70" s="51"/>
      <c r="F70" s="49"/>
      <c r="G70" s="50"/>
      <c r="H70" s="50">
        <f t="shared" si="13"/>
        <v>0</v>
      </c>
      <c r="I70" s="51"/>
      <c r="J70" s="52">
        <f t="shared" si="12"/>
        <v>0</v>
      </c>
      <c r="K70" s="53"/>
      <c r="L70" s="165">
        <f t="shared" si="14"/>
        <v>0</v>
      </c>
      <c r="M70" s="54"/>
      <c r="N70" s="54"/>
    </row>
    <row r="71" spans="1:14">
      <c r="A71" s="6">
        <v>508</v>
      </c>
      <c r="B71" s="7" t="s">
        <v>189</v>
      </c>
      <c r="C71" s="16"/>
      <c r="D71" s="15" t="s">
        <v>232</v>
      </c>
      <c r="E71" s="51"/>
      <c r="F71" s="59"/>
      <c r="G71" s="50"/>
      <c r="H71" s="50">
        <f t="shared" si="13"/>
        <v>0</v>
      </c>
      <c r="I71" s="51"/>
      <c r="J71" s="52">
        <f t="shared" si="12"/>
        <v>0</v>
      </c>
      <c r="K71" s="53"/>
      <c r="L71" s="165">
        <f t="shared" si="14"/>
        <v>0</v>
      </c>
      <c r="M71" s="54"/>
      <c r="N71" s="54"/>
    </row>
    <row r="72" spans="1:14">
      <c r="A72" s="6">
        <v>509</v>
      </c>
      <c r="B72" s="8" t="s">
        <v>190</v>
      </c>
      <c r="C72" s="30"/>
      <c r="D72" s="15" t="s">
        <v>105</v>
      </c>
      <c r="E72" s="51"/>
      <c r="F72" s="49"/>
      <c r="G72" s="50"/>
      <c r="H72" s="50">
        <f t="shared" si="13"/>
        <v>0</v>
      </c>
      <c r="I72" s="51"/>
      <c r="J72" s="52">
        <f t="shared" si="12"/>
        <v>0</v>
      </c>
      <c r="K72" s="53"/>
      <c r="L72" s="165">
        <f t="shared" si="14"/>
        <v>0</v>
      </c>
      <c r="M72" s="54"/>
      <c r="N72" s="54"/>
    </row>
    <row r="73" spans="1:14">
      <c r="A73" s="6">
        <v>510</v>
      </c>
      <c r="B73" s="8" t="s">
        <v>80</v>
      </c>
      <c r="C73" s="30"/>
      <c r="D73" s="15"/>
      <c r="E73" s="51"/>
      <c r="F73" s="49"/>
      <c r="G73" s="50"/>
      <c r="H73" s="50">
        <f t="shared" si="13"/>
        <v>0</v>
      </c>
      <c r="I73" s="51"/>
      <c r="J73" s="52">
        <f t="shared" si="12"/>
        <v>0</v>
      </c>
      <c r="K73" s="53"/>
      <c r="L73" s="165">
        <f t="shared" si="14"/>
        <v>0</v>
      </c>
      <c r="M73" s="54"/>
      <c r="N73" s="54"/>
    </row>
    <row r="74" spans="1:14">
      <c r="A74" s="6"/>
      <c r="B74" s="8"/>
      <c r="C74" s="30"/>
      <c r="D74" s="15"/>
      <c r="E74" s="51"/>
      <c r="F74" s="49"/>
      <c r="G74" s="50"/>
      <c r="H74" s="50">
        <f t="shared" si="13"/>
        <v>0</v>
      </c>
      <c r="I74" s="51"/>
      <c r="J74" s="52">
        <f t="shared" si="12"/>
        <v>0</v>
      </c>
      <c r="K74" s="53"/>
      <c r="L74" s="165">
        <f t="shared" si="14"/>
        <v>0</v>
      </c>
      <c r="M74" s="54"/>
      <c r="N74" s="54"/>
    </row>
    <row r="75" spans="1:14">
      <c r="A75" s="6"/>
      <c r="B75" s="8"/>
      <c r="C75" s="30"/>
      <c r="D75" s="15"/>
      <c r="E75" s="51"/>
      <c r="F75" s="49"/>
      <c r="G75" s="50"/>
      <c r="H75" s="50">
        <f t="shared" si="13"/>
        <v>0</v>
      </c>
      <c r="I75" s="51"/>
      <c r="J75" s="52">
        <f t="shared" si="12"/>
        <v>0</v>
      </c>
      <c r="K75" s="53"/>
      <c r="L75" s="165">
        <f t="shared" si="14"/>
        <v>0</v>
      </c>
      <c r="M75" s="54"/>
      <c r="N75" s="54"/>
    </row>
    <row r="76" spans="1:14">
      <c r="A76" s="6"/>
      <c r="B76" s="8"/>
      <c r="C76" s="30"/>
      <c r="D76" s="15"/>
      <c r="E76" s="51"/>
      <c r="F76" s="49"/>
      <c r="G76" s="50"/>
      <c r="H76" s="50">
        <f t="shared" si="13"/>
        <v>0</v>
      </c>
      <c r="I76" s="51"/>
      <c r="J76" s="52">
        <f t="shared" si="12"/>
        <v>0</v>
      </c>
      <c r="K76" s="53"/>
      <c r="L76" s="165">
        <f t="shared" si="14"/>
        <v>0</v>
      </c>
      <c r="M76" s="54"/>
      <c r="N76" s="54"/>
    </row>
    <row r="77" spans="1:14">
      <c r="A77" s="187"/>
      <c r="B77" s="12"/>
      <c r="C77" s="18"/>
      <c r="D77" s="19"/>
      <c r="E77" s="57"/>
      <c r="F77" s="58"/>
      <c r="G77" s="50"/>
      <c r="H77" s="50">
        <f t="shared" si="13"/>
        <v>0</v>
      </c>
      <c r="I77" s="57"/>
      <c r="J77" s="52">
        <f t="shared" si="12"/>
        <v>0</v>
      </c>
      <c r="K77" s="53"/>
      <c r="L77" s="165">
        <f t="shared" si="14"/>
        <v>0</v>
      </c>
      <c r="M77" s="54"/>
      <c r="N77" s="54"/>
    </row>
    <row r="78" spans="1:14">
      <c r="A78" s="106">
        <v>500</v>
      </c>
      <c r="B78" s="120" t="s">
        <v>208</v>
      </c>
      <c r="C78" s="129"/>
      <c r="D78" s="123"/>
      <c r="E78" s="124"/>
      <c r="F78" s="125">
        <f>SUM(F64:F77)</f>
        <v>0</v>
      </c>
      <c r="G78" s="126">
        <f>SUM(G64:G77)</f>
        <v>0</v>
      </c>
      <c r="H78" s="126">
        <f>SUM(H64:H77)</f>
        <v>0</v>
      </c>
      <c r="I78" s="124">
        <f>SUM(I64:I77)</f>
        <v>0</v>
      </c>
      <c r="J78" s="127">
        <f t="shared" si="12"/>
        <v>0</v>
      </c>
      <c r="K78" s="124">
        <f>SUM(K64:K77)</f>
        <v>0</v>
      </c>
      <c r="L78" s="166">
        <f t="shared" si="14"/>
        <v>0</v>
      </c>
      <c r="M78" s="128">
        <f>SUM(M64:M77)</f>
        <v>0</v>
      </c>
      <c r="N78" s="128">
        <f>SUM(N64:N77)</f>
        <v>0</v>
      </c>
    </row>
    <row r="79" spans="1:14" ht="45" customHeight="1">
      <c r="A79" s="6">
        <v>600</v>
      </c>
      <c r="B79" s="23" t="s">
        <v>171</v>
      </c>
      <c r="C79" s="26" t="s">
        <v>40</v>
      </c>
      <c r="D79" s="15" t="s">
        <v>205</v>
      </c>
      <c r="E79" s="27" t="s">
        <v>48</v>
      </c>
      <c r="F79" s="15" t="s">
        <v>134</v>
      </c>
      <c r="G79" s="21" t="s">
        <v>36</v>
      </c>
      <c r="H79" s="21" t="s">
        <v>37</v>
      </c>
      <c r="I79" s="15" t="s">
        <v>49</v>
      </c>
      <c r="J79" s="28" t="s">
        <v>136</v>
      </c>
      <c r="K79" s="29" t="s">
        <v>137</v>
      </c>
      <c r="L79" s="162" t="s">
        <v>59</v>
      </c>
      <c r="M79" s="20" t="s">
        <v>279</v>
      </c>
      <c r="N79" s="20" t="s">
        <v>280</v>
      </c>
    </row>
    <row r="80" spans="1:14">
      <c r="A80" s="6">
        <v>601</v>
      </c>
      <c r="B80" s="7" t="s">
        <v>38</v>
      </c>
      <c r="C80" s="14"/>
      <c r="D80" s="15" t="s">
        <v>233</v>
      </c>
      <c r="E80" s="57"/>
      <c r="F80" s="49"/>
      <c r="G80" s="50"/>
      <c r="H80" s="50">
        <f>G80+F80</f>
        <v>0</v>
      </c>
      <c r="I80" s="51"/>
      <c r="J80" s="52">
        <f t="shared" ref="J80:J94" si="15">I80+H80</f>
        <v>0</v>
      </c>
      <c r="K80" s="53"/>
      <c r="L80" s="165">
        <f>K80-J80</f>
        <v>0</v>
      </c>
      <c r="M80" s="54"/>
      <c r="N80" s="54"/>
    </row>
    <row r="81" spans="1:14">
      <c r="A81" s="6">
        <v>602</v>
      </c>
      <c r="B81" s="7" t="s">
        <v>81</v>
      </c>
      <c r="C81" s="14"/>
      <c r="D81" s="15" t="s">
        <v>233</v>
      </c>
      <c r="E81" s="57"/>
      <c r="F81" s="49"/>
      <c r="G81" s="50"/>
      <c r="H81" s="50">
        <f t="shared" ref="H81:H93" si="16">G81+F81</f>
        <v>0</v>
      </c>
      <c r="I81" s="51"/>
      <c r="J81" s="52">
        <f t="shared" si="15"/>
        <v>0</v>
      </c>
      <c r="K81" s="53"/>
      <c r="L81" s="165">
        <f t="shared" ref="L81:L94" si="17">K81-J81</f>
        <v>0</v>
      </c>
      <c r="M81" s="54"/>
      <c r="N81" s="54"/>
    </row>
    <row r="82" spans="1:14">
      <c r="A82" s="6">
        <v>603</v>
      </c>
      <c r="B82" s="7" t="s">
        <v>82</v>
      </c>
      <c r="C82" s="14"/>
      <c r="D82" s="15" t="s">
        <v>170</v>
      </c>
      <c r="E82" s="57"/>
      <c r="F82" s="49"/>
      <c r="G82" s="50"/>
      <c r="H82" s="50">
        <f t="shared" si="16"/>
        <v>0</v>
      </c>
      <c r="I82" s="51"/>
      <c r="J82" s="52">
        <f t="shared" si="15"/>
        <v>0</v>
      </c>
      <c r="K82" s="53"/>
      <c r="L82" s="165">
        <f t="shared" si="17"/>
        <v>0</v>
      </c>
      <c r="M82" s="54"/>
      <c r="N82" s="54"/>
    </row>
    <row r="83" spans="1:14">
      <c r="A83" s="6">
        <v>604</v>
      </c>
      <c r="B83" s="7" t="s">
        <v>83</v>
      </c>
      <c r="C83" s="34"/>
      <c r="D83" s="35" t="s">
        <v>233</v>
      </c>
      <c r="E83" s="51"/>
      <c r="F83" s="49"/>
      <c r="G83" s="50"/>
      <c r="H83" s="50">
        <f t="shared" si="16"/>
        <v>0</v>
      </c>
      <c r="I83" s="51"/>
      <c r="J83" s="52">
        <f t="shared" si="15"/>
        <v>0</v>
      </c>
      <c r="K83" s="53"/>
      <c r="L83" s="165">
        <f t="shared" si="17"/>
        <v>0</v>
      </c>
      <c r="M83" s="54"/>
      <c r="N83" s="54"/>
    </row>
    <row r="84" spans="1:14">
      <c r="A84" s="6">
        <v>605</v>
      </c>
      <c r="B84" s="8" t="s">
        <v>84</v>
      </c>
      <c r="C84" s="14"/>
      <c r="D84" s="15" t="s">
        <v>233</v>
      </c>
      <c r="E84" s="51"/>
      <c r="F84" s="49"/>
      <c r="G84" s="50"/>
      <c r="H84" s="50">
        <f t="shared" si="16"/>
        <v>0</v>
      </c>
      <c r="I84" s="51"/>
      <c r="J84" s="52">
        <f t="shared" si="15"/>
        <v>0</v>
      </c>
      <c r="K84" s="53"/>
      <c r="L84" s="165">
        <f t="shared" si="17"/>
        <v>0</v>
      </c>
      <c r="M84" s="54"/>
      <c r="N84" s="54"/>
    </row>
    <row r="85" spans="1:14">
      <c r="A85" s="6">
        <v>606</v>
      </c>
      <c r="B85" s="24" t="s">
        <v>85</v>
      </c>
      <c r="C85" s="34"/>
      <c r="D85" s="15" t="s">
        <v>191</v>
      </c>
      <c r="E85" s="51"/>
      <c r="F85" s="49"/>
      <c r="G85" s="50"/>
      <c r="H85" s="50">
        <f t="shared" si="16"/>
        <v>0</v>
      </c>
      <c r="I85" s="51"/>
      <c r="J85" s="52">
        <f t="shared" si="15"/>
        <v>0</v>
      </c>
      <c r="K85" s="53"/>
      <c r="L85" s="165">
        <f t="shared" si="17"/>
        <v>0</v>
      </c>
      <c r="M85" s="54"/>
      <c r="N85" s="54"/>
    </row>
    <row r="86" spans="1:14">
      <c r="A86" s="6">
        <v>607</v>
      </c>
      <c r="B86" s="8" t="s">
        <v>192</v>
      </c>
      <c r="C86" s="34"/>
      <c r="D86" s="35" t="s">
        <v>97</v>
      </c>
      <c r="E86" s="57"/>
      <c r="F86" s="49"/>
      <c r="G86" s="50"/>
      <c r="H86" s="50">
        <f t="shared" si="16"/>
        <v>0</v>
      </c>
      <c r="I86" s="51"/>
      <c r="J86" s="52">
        <f t="shared" si="15"/>
        <v>0</v>
      </c>
      <c r="K86" s="53"/>
      <c r="L86" s="165">
        <f t="shared" si="17"/>
        <v>0</v>
      </c>
      <c r="M86" s="54"/>
      <c r="N86" s="54"/>
    </row>
    <row r="87" spans="1:14">
      <c r="A87" s="6">
        <v>608</v>
      </c>
      <c r="B87" s="7" t="s">
        <v>193</v>
      </c>
      <c r="C87" s="14"/>
      <c r="D87" s="15" t="s">
        <v>97</v>
      </c>
      <c r="E87" s="51"/>
      <c r="F87" s="49"/>
      <c r="G87" s="50"/>
      <c r="H87" s="50">
        <f t="shared" si="16"/>
        <v>0</v>
      </c>
      <c r="I87" s="51"/>
      <c r="J87" s="52">
        <f t="shared" si="15"/>
        <v>0</v>
      </c>
      <c r="K87" s="53"/>
      <c r="L87" s="165">
        <f t="shared" si="17"/>
        <v>0</v>
      </c>
      <c r="M87" s="54"/>
      <c r="N87" s="54"/>
    </row>
    <row r="88" spans="1:14">
      <c r="A88" s="6">
        <v>609</v>
      </c>
      <c r="B88" s="7" t="s">
        <v>194</v>
      </c>
      <c r="C88" s="14"/>
      <c r="D88" s="15" t="s">
        <v>233</v>
      </c>
      <c r="E88" s="51"/>
      <c r="F88" s="49"/>
      <c r="G88" s="50"/>
      <c r="H88" s="50">
        <f t="shared" si="16"/>
        <v>0</v>
      </c>
      <c r="I88" s="51"/>
      <c r="J88" s="52">
        <f t="shared" si="15"/>
        <v>0</v>
      </c>
      <c r="K88" s="53"/>
      <c r="L88" s="165">
        <f t="shared" si="17"/>
        <v>0</v>
      </c>
      <c r="M88" s="54"/>
      <c r="N88" s="54"/>
    </row>
    <row r="89" spans="1:14">
      <c r="A89" s="6">
        <v>609</v>
      </c>
      <c r="B89" s="7" t="s">
        <v>195</v>
      </c>
      <c r="C89" s="14"/>
      <c r="D89" s="15" t="s">
        <v>233</v>
      </c>
      <c r="E89" s="51"/>
      <c r="F89" s="49"/>
      <c r="G89" s="50"/>
      <c r="H89" s="50">
        <f t="shared" si="16"/>
        <v>0</v>
      </c>
      <c r="I89" s="51"/>
      <c r="J89" s="52">
        <f t="shared" si="15"/>
        <v>0</v>
      </c>
      <c r="K89" s="53"/>
      <c r="L89" s="165">
        <f t="shared" si="17"/>
        <v>0</v>
      </c>
      <c r="M89" s="54"/>
      <c r="N89" s="54"/>
    </row>
    <row r="90" spans="1:14">
      <c r="A90" s="6"/>
      <c r="B90" s="7"/>
      <c r="C90" s="14"/>
      <c r="D90" s="15"/>
      <c r="E90" s="51"/>
      <c r="F90" s="49"/>
      <c r="G90" s="50"/>
      <c r="H90" s="50">
        <f t="shared" si="16"/>
        <v>0</v>
      </c>
      <c r="I90" s="51"/>
      <c r="J90" s="52">
        <f t="shared" si="15"/>
        <v>0</v>
      </c>
      <c r="K90" s="53"/>
      <c r="L90" s="165">
        <f t="shared" si="17"/>
        <v>0</v>
      </c>
      <c r="M90" s="54"/>
      <c r="N90" s="54"/>
    </row>
    <row r="91" spans="1:14">
      <c r="A91" s="6"/>
      <c r="B91" s="7"/>
      <c r="C91" s="14"/>
      <c r="D91" s="15"/>
      <c r="E91" s="51"/>
      <c r="F91" s="49"/>
      <c r="G91" s="50"/>
      <c r="H91" s="50">
        <f t="shared" si="16"/>
        <v>0</v>
      </c>
      <c r="I91" s="51"/>
      <c r="J91" s="52">
        <f t="shared" si="15"/>
        <v>0</v>
      </c>
      <c r="K91" s="53"/>
      <c r="L91" s="165">
        <f t="shared" si="17"/>
        <v>0</v>
      </c>
      <c r="M91" s="54"/>
      <c r="N91" s="54"/>
    </row>
    <row r="92" spans="1:14">
      <c r="A92" s="6"/>
      <c r="B92" s="7"/>
      <c r="C92" s="14"/>
      <c r="D92" s="15"/>
      <c r="E92" s="51"/>
      <c r="F92" s="49"/>
      <c r="G92" s="50"/>
      <c r="H92" s="50">
        <f t="shared" si="16"/>
        <v>0</v>
      </c>
      <c r="I92" s="51"/>
      <c r="J92" s="52">
        <f t="shared" si="15"/>
        <v>0</v>
      </c>
      <c r="K92" s="53"/>
      <c r="L92" s="165">
        <f t="shared" si="17"/>
        <v>0</v>
      </c>
      <c r="M92" s="54"/>
      <c r="N92" s="54"/>
    </row>
    <row r="93" spans="1:14">
      <c r="A93" s="187"/>
      <c r="B93" s="12"/>
      <c r="C93" s="18"/>
      <c r="D93" s="19"/>
      <c r="E93" s="57"/>
      <c r="F93" s="58"/>
      <c r="G93" s="50"/>
      <c r="H93" s="50">
        <f t="shared" si="16"/>
        <v>0</v>
      </c>
      <c r="I93" s="57"/>
      <c r="J93" s="52">
        <f t="shared" si="15"/>
        <v>0</v>
      </c>
      <c r="K93" s="53"/>
      <c r="L93" s="165">
        <f t="shared" si="17"/>
        <v>0</v>
      </c>
      <c r="M93" s="54"/>
      <c r="N93" s="54"/>
    </row>
    <row r="94" spans="1:14">
      <c r="A94" s="106">
        <v>600</v>
      </c>
      <c r="B94" s="120" t="s">
        <v>209</v>
      </c>
      <c r="C94" s="122"/>
      <c r="D94" s="123"/>
      <c r="E94" s="124"/>
      <c r="F94" s="125">
        <f>SUM(F80:F93)</f>
        <v>0</v>
      </c>
      <c r="G94" s="126">
        <f>SUM(G80:G93)</f>
        <v>0</v>
      </c>
      <c r="H94" s="126">
        <f>SUM(H80:H93)</f>
        <v>0</v>
      </c>
      <c r="I94" s="124">
        <f>SUM(I80:I93)</f>
        <v>0</v>
      </c>
      <c r="J94" s="127">
        <f t="shared" si="15"/>
        <v>0</v>
      </c>
      <c r="K94" s="124">
        <f>SUM(K80:K93)</f>
        <v>0</v>
      </c>
      <c r="L94" s="166">
        <f t="shared" si="17"/>
        <v>0</v>
      </c>
      <c r="M94" s="128">
        <f>SUM(M80:M93)</f>
        <v>0</v>
      </c>
      <c r="N94" s="128">
        <f>SUM(N80:N93)</f>
        <v>0</v>
      </c>
    </row>
    <row r="95" spans="1:14" ht="45" customHeight="1">
      <c r="A95" s="6">
        <v>700</v>
      </c>
      <c r="B95" s="5" t="s">
        <v>196</v>
      </c>
      <c r="C95" s="26" t="s">
        <v>40</v>
      </c>
      <c r="D95" s="15" t="s">
        <v>205</v>
      </c>
      <c r="E95" s="27" t="s">
        <v>48</v>
      </c>
      <c r="F95" s="15" t="s">
        <v>134</v>
      </c>
      <c r="G95" s="20" t="s">
        <v>36</v>
      </c>
      <c r="H95" s="20" t="s">
        <v>37</v>
      </c>
      <c r="I95" s="15" t="s">
        <v>49</v>
      </c>
      <c r="J95" s="28" t="s">
        <v>136</v>
      </c>
      <c r="K95" s="29" t="s">
        <v>137</v>
      </c>
      <c r="L95" s="162" t="s">
        <v>59</v>
      </c>
      <c r="M95" s="20" t="s">
        <v>279</v>
      </c>
      <c r="N95" s="20" t="s">
        <v>280</v>
      </c>
    </row>
    <row r="96" spans="1:14">
      <c r="A96" s="6">
        <v>701</v>
      </c>
      <c r="B96" s="7" t="s">
        <v>197</v>
      </c>
      <c r="C96" s="16"/>
      <c r="D96" s="15" t="s">
        <v>198</v>
      </c>
      <c r="E96" s="51"/>
      <c r="F96" s="49"/>
      <c r="G96" s="50"/>
      <c r="H96" s="50">
        <f>G96+F96</f>
        <v>0</v>
      </c>
      <c r="I96" s="51"/>
      <c r="J96" s="52">
        <f t="shared" ref="J96:J105" si="18">I96+H96</f>
        <v>0</v>
      </c>
      <c r="K96" s="53"/>
      <c r="L96" s="165">
        <f>K96-J96</f>
        <v>0</v>
      </c>
      <c r="M96" s="54"/>
      <c r="N96" s="54"/>
    </row>
    <row r="97" spans="1:14">
      <c r="A97" s="6">
        <v>702</v>
      </c>
      <c r="B97" s="7" t="s">
        <v>199</v>
      </c>
      <c r="C97" s="30"/>
      <c r="D97" s="15" t="s">
        <v>232</v>
      </c>
      <c r="E97" s="51"/>
      <c r="F97" s="49"/>
      <c r="G97" s="50"/>
      <c r="H97" s="50">
        <f t="shared" ref="H97:H104" si="19">G97+F97</f>
        <v>0</v>
      </c>
      <c r="I97" s="51"/>
      <c r="J97" s="52">
        <f t="shared" si="18"/>
        <v>0</v>
      </c>
      <c r="K97" s="53"/>
      <c r="L97" s="165">
        <f t="shared" ref="L97:L105" si="20">K97-J97</f>
        <v>0</v>
      </c>
      <c r="M97" s="54"/>
      <c r="N97" s="54"/>
    </row>
    <row r="98" spans="1:14">
      <c r="A98" s="6">
        <v>703</v>
      </c>
      <c r="B98" s="7" t="s">
        <v>200</v>
      </c>
      <c r="C98" s="30"/>
      <c r="D98" s="15" t="s">
        <v>232</v>
      </c>
      <c r="E98" s="51"/>
      <c r="F98" s="49"/>
      <c r="G98" s="50"/>
      <c r="H98" s="50">
        <f t="shared" si="19"/>
        <v>0</v>
      </c>
      <c r="I98" s="51"/>
      <c r="J98" s="52">
        <f t="shared" si="18"/>
        <v>0</v>
      </c>
      <c r="K98" s="53"/>
      <c r="L98" s="165">
        <f t="shared" si="20"/>
        <v>0</v>
      </c>
      <c r="M98" s="54"/>
      <c r="N98" s="54"/>
    </row>
    <row r="99" spans="1:14">
      <c r="A99" s="6">
        <v>704</v>
      </c>
      <c r="B99" s="7" t="s">
        <v>201</v>
      </c>
      <c r="C99" s="30"/>
      <c r="D99" s="15" t="s">
        <v>233</v>
      </c>
      <c r="E99" s="51"/>
      <c r="F99" s="49"/>
      <c r="G99" s="50"/>
      <c r="H99" s="50">
        <f t="shared" si="19"/>
        <v>0</v>
      </c>
      <c r="I99" s="51"/>
      <c r="J99" s="52">
        <f t="shared" si="18"/>
        <v>0</v>
      </c>
      <c r="K99" s="53"/>
      <c r="L99" s="165">
        <f t="shared" si="20"/>
        <v>0</v>
      </c>
      <c r="M99" s="54"/>
      <c r="N99" s="54"/>
    </row>
    <row r="100" spans="1:14">
      <c r="A100" s="6">
        <v>799</v>
      </c>
      <c r="B100" s="7" t="s">
        <v>202</v>
      </c>
      <c r="C100" s="30"/>
      <c r="D100" s="15" t="s">
        <v>97</v>
      </c>
      <c r="E100" s="51"/>
      <c r="F100" s="49"/>
      <c r="G100" s="50"/>
      <c r="H100" s="50">
        <f t="shared" si="19"/>
        <v>0</v>
      </c>
      <c r="I100" s="51"/>
      <c r="J100" s="52">
        <f t="shared" si="18"/>
        <v>0</v>
      </c>
      <c r="K100" s="53"/>
      <c r="L100" s="165">
        <f t="shared" si="20"/>
        <v>0</v>
      </c>
      <c r="M100" s="54"/>
      <c r="N100" s="54"/>
    </row>
    <row r="101" spans="1:14">
      <c r="A101" s="6"/>
      <c r="B101" s="7"/>
      <c r="C101" s="30"/>
      <c r="D101" s="15"/>
      <c r="E101" s="51"/>
      <c r="F101" s="49"/>
      <c r="G101" s="50"/>
      <c r="H101" s="50">
        <f t="shared" si="19"/>
        <v>0</v>
      </c>
      <c r="I101" s="51"/>
      <c r="J101" s="52">
        <f t="shared" si="18"/>
        <v>0</v>
      </c>
      <c r="K101" s="53"/>
      <c r="L101" s="165">
        <f t="shared" si="20"/>
        <v>0</v>
      </c>
      <c r="M101" s="54"/>
      <c r="N101" s="54"/>
    </row>
    <row r="102" spans="1:14">
      <c r="A102" s="6"/>
      <c r="B102" s="7"/>
      <c r="C102" s="30"/>
      <c r="D102" s="15"/>
      <c r="E102" s="51"/>
      <c r="F102" s="49"/>
      <c r="G102" s="50"/>
      <c r="H102" s="50">
        <f t="shared" si="19"/>
        <v>0</v>
      </c>
      <c r="I102" s="51"/>
      <c r="J102" s="52">
        <f t="shared" si="18"/>
        <v>0</v>
      </c>
      <c r="K102" s="53"/>
      <c r="L102" s="165">
        <f t="shared" si="20"/>
        <v>0</v>
      </c>
      <c r="M102" s="54"/>
      <c r="N102" s="54"/>
    </row>
    <row r="103" spans="1:14">
      <c r="A103" s="6"/>
      <c r="B103" s="7"/>
      <c r="C103" s="30"/>
      <c r="D103" s="15"/>
      <c r="E103" s="51"/>
      <c r="F103" s="49"/>
      <c r="G103" s="50"/>
      <c r="H103" s="50">
        <f t="shared" si="19"/>
        <v>0</v>
      </c>
      <c r="I103" s="51"/>
      <c r="J103" s="52">
        <f t="shared" si="18"/>
        <v>0</v>
      </c>
      <c r="K103" s="53"/>
      <c r="L103" s="165">
        <f t="shared" si="20"/>
        <v>0</v>
      </c>
      <c r="M103" s="54"/>
      <c r="N103" s="54"/>
    </row>
    <row r="104" spans="1:14">
      <c r="A104" s="187"/>
      <c r="B104" s="12"/>
      <c r="C104" s="18"/>
      <c r="D104" s="19"/>
      <c r="E104" s="57"/>
      <c r="F104" s="58"/>
      <c r="G104" s="50"/>
      <c r="H104" s="50">
        <f t="shared" si="19"/>
        <v>0</v>
      </c>
      <c r="I104" s="57"/>
      <c r="J104" s="52">
        <f t="shared" si="18"/>
        <v>0</v>
      </c>
      <c r="K104" s="53"/>
      <c r="L104" s="165">
        <f t="shared" si="20"/>
        <v>0</v>
      </c>
      <c r="M104" s="54"/>
      <c r="N104" s="54"/>
    </row>
    <row r="105" spans="1:14">
      <c r="A105" s="106">
        <v>700</v>
      </c>
      <c r="B105" s="120" t="s">
        <v>210</v>
      </c>
      <c r="C105" s="122"/>
      <c r="D105" s="123"/>
      <c r="E105" s="124"/>
      <c r="F105" s="125">
        <f>SUM(F96:F104)</f>
        <v>0</v>
      </c>
      <c r="G105" s="126">
        <f>SUM(G96:G104)</f>
        <v>0</v>
      </c>
      <c r="H105" s="126">
        <f>SUM(H96:H104)</f>
        <v>0</v>
      </c>
      <c r="I105" s="124">
        <f>SUM(I96:I104)</f>
        <v>0</v>
      </c>
      <c r="J105" s="127">
        <f t="shared" si="18"/>
        <v>0</v>
      </c>
      <c r="K105" s="124">
        <f>SUM(K96:K104)</f>
        <v>0</v>
      </c>
      <c r="L105" s="166">
        <f t="shared" si="20"/>
        <v>0</v>
      </c>
      <c r="M105" s="128">
        <f>SUM(M91:M104)</f>
        <v>0</v>
      </c>
      <c r="N105" s="128">
        <f>SUM(N91:N104)</f>
        <v>0</v>
      </c>
    </row>
    <row r="106" spans="1:14" ht="45" customHeight="1">
      <c r="A106" s="6">
        <v>800</v>
      </c>
      <c r="B106" s="5" t="s">
        <v>203</v>
      </c>
      <c r="C106" s="26" t="s">
        <v>40</v>
      </c>
      <c r="D106" s="15" t="s">
        <v>205</v>
      </c>
      <c r="E106" s="27" t="s">
        <v>48</v>
      </c>
      <c r="F106" s="15" t="s">
        <v>134</v>
      </c>
      <c r="G106" s="20" t="s">
        <v>36</v>
      </c>
      <c r="H106" s="20" t="s">
        <v>37</v>
      </c>
      <c r="I106" s="15" t="s">
        <v>49</v>
      </c>
      <c r="J106" s="28" t="s">
        <v>136</v>
      </c>
      <c r="K106" s="29" t="s">
        <v>137</v>
      </c>
      <c r="L106" s="162" t="s">
        <v>59</v>
      </c>
      <c r="M106" s="20" t="s">
        <v>279</v>
      </c>
      <c r="N106" s="20" t="s">
        <v>280</v>
      </c>
    </row>
    <row r="107" spans="1:14">
      <c r="A107" s="6">
        <v>801</v>
      </c>
      <c r="B107" s="7" t="s">
        <v>39</v>
      </c>
      <c r="C107" s="16"/>
      <c r="D107" s="15" t="s">
        <v>236</v>
      </c>
      <c r="E107" s="51"/>
      <c r="F107" s="56"/>
      <c r="G107" s="50"/>
      <c r="H107" s="50">
        <f>G107+F107</f>
        <v>0</v>
      </c>
      <c r="I107" s="51"/>
      <c r="J107" s="52">
        <f t="shared" ref="J107:J122" si="21">I107+H107</f>
        <v>0</v>
      </c>
      <c r="K107" s="53"/>
      <c r="L107" s="165">
        <f>K107-J107</f>
        <v>0</v>
      </c>
      <c r="M107" s="54"/>
      <c r="N107" s="54"/>
    </row>
    <row r="108" spans="1:14">
      <c r="A108" s="6">
        <v>802</v>
      </c>
      <c r="B108" s="7" t="s">
        <v>237</v>
      </c>
      <c r="C108" s="16"/>
      <c r="D108" s="15" t="s">
        <v>238</v>
      </c>
      <c r="E108" s="51"/>
      <c r="F108" s="56"/>
      <c r="G108" s="50"/>
      <c r="H108" s="50">
        <f t="shared" ref="H108:H121" si="22">G108+F108</f>
        <v>0</v>
      </c>
      <c r="I108" s="51"/>
      <c r="J108" s="52">
        <f t="shared" si="21"/>
        <v>0</v>
      </c>
      <c r="K108" s="53"/>
      <c r="L108" s="165">
        <f t="shared" ref="L108:L122" si="23">K108-J108</f>
        <v>0</v>
      </c>
      <c r="M108" s="54"/>
      <c r="N108" s="54"/>
    </row>
    <row r="109" spans="1:14">
      <c r="A109" s="6">
        <v>803</v>
      </c>
      <c r="B109" s="7" t="s">
        <v>239</v>
      </c>
      <c r="C109" s="30"/>
      <c r="D109" s="15" t="s">
        <v>240</v>
      </c>
      <c r="E109" s="51"/>
      <c r="F109" s="56"/>
      <c r="G109" s="50"/>
      <c r="H109" s="50">
        <f t="shared" si="22"/>
        <v>0</v>
      </c>
      <c r="I109" s="51"/>
      <c r="J109" s="52">
        <f t="shared" si="21"/>
        <v>0</v>
      </c>
      <c r="K109" s="53"/>
      <c r="L109" s="165">
        <f t="shared" si="23"/>
        <v>0</v>
      </c>
      <c r="M109" s="54"/>
      <c r="N109" s="54"/>
    </row>
    <row r="110" spans="1:14">
      <c r="A110" s="6">
        <v>804</v>
      </c>
      <c r="B110" s="7" t="s">
        <v>241</v>
      </c>
      <c r="C110" s="30"/>
      <c r="D110" s="15" t="s">
        <v>198</v>
      </c>
      <c r="E110" s="51"/>
      <c r="F110" s="56"/>
      <c r="G110" s="50"/>
      <c r="H110" s="50">
        <f t="shared" si="22"/>
        <v>0</v>
      </c>
      <c r="I110" s="51"/>
      <c r="J110" s="52">
        <f t="shared" si="21"/>
        <v>0</v>
      </c>
      <c r="K110" s="53"/>
      <c r="L110" s="165">
        <f t="shared" si="23"/>
        <v>0</v>
      </c>
      <c r="M110" s="54"/>
      <c r="N110" s="54"/>
    </row>
    <row r="111" spans="1:14">
      <c r="A111" s="6">
        <v>805</v>
      </c>
      <c r="B111" s="7" t="s">
        <v>184</v>
      </c>
      <c r="C111" s="30"/>
      <c r="D111" s="15" t="s">
        <v>185</v>
      </c>
      <c r="E111" s="51"/>
      <c r="F111" s="56"/>
      <c r="G111" s="50"/>
      <c r="H111" s="50">
        <f t="shared" si="22"/>
        <v>0</v>
      </c>
      <c r="I111" s="51"/>
      <c r="J111" s="52">
        <f t="shared" si="21"/>
        <v>0</v>
      </c>
      <c r="K111" s="53"/>
      <c r="L111" s="165">
        <f t="shared" si="23"/>
        <v>0</v>
      </c>
      <c r="M111" s="54"/>
      <c r="N111" s="54"/>
    </row>
    <row r="112" spans="1:14">
      <c r="A112" s="6">
        <v>806</v>
      </c>
      <c r="B112" s="7" t="s">
        <v>156</v>
      </c>
      <c r="C112" s="30"/>
      <c r="D112" s="15" t="s">
        <v>157</v>
      </c>
      <c r="E112" s="51"/>
      <c r="F112" s="56"/>
      <c r="G112" s="50"/>
      <c r="H112" s="50">
        <f t="shared" si="22"/>
        <v>0</v>
      </c>
      <c r="I112" s="51"/>
      <c r="J112" s="52">
        <f t="shared" si="21"/>
        <v>0</v>
      </c>
      <c r="K112" s="53"/>
      <c r="L112" s="165">
        <f t="shared" si="23"/>
        <v>0</v>
      </c>
      <c r="M112" s="54"/>
      <c r="N112" s="54"/>
    </row>
    <row r="113" spans="1:14">
      <c r="A113" s="6">
        <v>807</v>
      </c>
      <c r="B113" s="25" t="s">
        <v>158</v>
      </c>
      <c r="C113" s="30"/>
      <c r="D113" s="15" t="s">
        <v>233</v>
      </c>
      <c r="E113" s="51"/>
      <c r="F113" s="56"/>
      <c r="G113" s="50"/>
      <c r="H113" s="50">
        <f t="shared" si="22"/>
        <v>0</v>
      </c>
      <c r="I113" s="51"/>
      <c r="J113" s="52">
        <f t="shared" si="21"/>
        <v>0</v>
      </c>
      <c r="K113" s="53"/>
      <c r="L113" s="165">
        <f t="shared" si="23"/>
        <v>0</v>
      </c>
      <c r="M113" s="54"/>
      <c r="N113" s="54"/>
    </row>
    <row r="114" spans="1:14">
      <c r="A114" s="6">
        <v>808</v>
      </c>
      <c r="B114" s="8" t="s">
        <v>159</v>
      </c>
      <c r="C114" s="36"/>
      <c r="D114" s="35" t="s">
        <v>233</v>
      </c>
      <c r="E114" s="57"/>
      <c r="F114" s="56"/>
      <c r="G114" s="50"/>
      <c r="H114" s="50">
        <f t="shared" si="22"/>
        <v>0</v>
      </c>
      <c r="I114" s="51"/>
      <c r="J114" s="52">
        <f t="shared" si="21"/>
        <v>0</v>
      </c>
      <c r="K114" s="53"/>
      <c r="L114" s="165">
        <f t="shared" si="23"/>
        <v>0</v>
      </c>
      <c r="M114" s="54"/>
      <c r="N114" s="54"/>
    </row>
    <row r="115" spans="1:14">
      <c r="A115" s="6">
        <v>809</v>
      </c>
      <c r="B115" s="8" t="s">
        <v>160</v>
      </c>
      <c r="C115" s="36"/>
      <c r="D115" s="35" t="s">
        <v>161</v>
      </c>
      <c r="E115" s="57"/>
      <c r="F115" s="56"/>
      <c r="G115" s="50"/>
      <c r="H115" s="50">
        <f t="shared" si="22"/>
        <v>0</v>
      </c>
      <c r="I115" s="51"/>
      <c r="J115" s="52">
        <f t="shared" si="21"/>
        <v>0</v>
      </c>
      <c r="K115" s="53"/>
      <c r="L115" s="165">
        <f t="shared" si="23"/>
        <v>0</v>
      </c>
      <c r="M115" s="54"/>
      <c r="N115" s="54"/>
    </row>
    <row r="116" spans="1:14">
      <c r="A116" s="6">
        <v>810</v>
      </c>
      <c r="B116" s="7" t="s">
        <v>139</v>
      </c>
      <c r="C116" s="30"/>
      <c r="D116" s="15" t="s">
        <v>138</v>
      </c>
      <c r="E116" s="51"/>
      <c r="F116" s="56"/>
      <c r="G116" s="50"/>
      <c r="H116" s="50">
        <f t="shared" si="22"/>
        <v>0</v>
      </c>
      <c r="I116" s="51"/>
      <c r="J116" s="52">
        <f t="shared" si="21"/>
        <v>0</v>
      </c>
      <c r="K116" s="53"/>
      <c r="L116" s="165">
        <f t="shared" si="23"/>
        <v>0</v>
      </c>
      <c r="M116" s="54"/>
      <c r="N116" s="54"/>
    </row>
    <row r="117" spans="1:14">
      <c r="A117" s="6">
        <v>811</v>
      </c>
      <c r="B117" s="7" t="s">
        <v>162</v>
      </c>
      <c r="C117" s="30"/>
      <c r="D117" s="15" t="s">
        <v>163</v>
      </c>
      <c r="E117" s="51"/>
      <c r="F117" s="56"/>
      <c r="G117" s="50"/>
      <c r="H117" s="50">
        <f t="shared" si="22"/>
        <v>0</v>
      </c>
      <c r="I117" s="51"/>
      <c r="J117" s="52">
        <f t="shared" si="21"/>
        <v>0</v>
      </c>
      <c r="K117" s="53"/>
      <c r="L117" s="165">
        <f t="shared" si="23"/>
        <v>0</v>
      </c>
      <c r="M117" s="54"/>
      <c r="N117" s="54"/>
    </row>
    <row r="118" spans="1:14">
      <c r="A118" s="6"/>
      <c r="B118" s="7"/>
      <c r="C118" s="30"/>
      <c r="D118" s="15"/>
      <c r="E118" s="51"/>
      <c r="F118" s="56"/>
      <c r="G118" s="50"/>
      <c r="H118" s="50">
        <f t="shared" si="22"/>
        <v>0</v>
      </c>
      <c r="I118" s="51"/>
      <c r="J118" s="52">
        <f t="shared" si="21"/>
        <v>0</v>
      </c>
      <c r="K118" s="53"/>
      <c r="L118" s="165">
        <f t="shared" si="23"/>
        <v>0</v>
      </c>
      <c r="M118" s="54"/>
      <c r="N118" s="54"/>
    </row>
    <row r="119" spans="1:14">
      <c r="A119" s="6"/>
      <c r="B119" s="7"/>
      <c r="C119" s="30"/>
      <c r="D119" s="15"/>
      <c r="E119" s="51"/>
      <c r="F119" s="56"/>
      <c r="G119" s="79"/>
      <c r="H119" s="79"/>
      <c r="I119" s="51"/>
      <c r="J119" s="52"/>
      <c r="K119" s="53"/>
      <c r="L119" s="165"/>
      <c r="M119" s="54"/>
      <c r="N119" s="54"/>
    </row>
    <row r="120" spans="1:14">
      <c r="A120" s="6"/>
      <c r="B120" s="7"/>
      <c r="C120" s="30"/>
      <c r="D120" s="15"/>
      <c r="E120" s="51"/>
      <c r="F120" s="56"/>
      <c r="G120" s="50"/>
      <c r="H120" s="50">
        <f t="shared" si="22"/>
        <v>0</v>
      </c>
      <c r="I120" s="51"/>
      <c r="J120" s="52">
        <f t="shared" si="21"/>
        <v>0</v>
      </c>
      <c r="K120" s="53"/>
      <c r="L120" s="165">
        <f t="shared" si="23"/>
        <v>0</v>
      </c>
      <c r="M120" s="54"/>
      <c r="N120" s="54"/>
    </row>
    <row r="121" spans="1:14">
      <c r="A121" s="187"/>
      <c r="B121" s="12"/>
      <c r="C121" s="18"/>
      <c r="D121" s="19"/>
      <c r="E121" s="57"/>
      <c r="F121" s="58"/>
      <c r="G121" s="50"/>
      <c r="H121" s="50">
        <f t="shared" si="22"/>
        <v>0</v>
      </c>
      <c r="I121" s="57"/>
      <c r="J121" s="52">
        <f t="shared" si="21"/>
        <v>0</v>
      </c>
      <c r="K121" s="53"/>
      <c r="L121" s="165">
        <f t="shared" si="23"/>
        <v>0</v>
      </c>
      <c r="M121" s="54"/>
      <c r="N121" s="54"/>
    </row>
    <row r="122" spans="1:14">
      <c r="A122" s="106">
        <v>800</v>
      </c>
      <c r="B122" s="120" t="s">
        <v>271</v>
      </c>
      <c r="C122" s="122"/>
      <c r="D122" s="123"/>
      <c r="E122" s="124"/>
      <c r="F122" s="125">
        <f>SUM(F107:F121)</f>
        <v>0</v>
      </c>
      <c r="G122" s="126">
        <f>SUM(G107:G121)</f>
        <v>0</v>
      </c>
      <c r="H122" s="126">
        <f>SUM(H107:H121)</f>
        <v>0</v>
      </c>
      <c r="I122" s="124">
        <f>SUM(I107:I121)</f>
        <v>0</v>
      </c>
      <c r="J122" s="127">
        <f t="shared" si="21"/>
        <v>0</v>
      </c>
      <c r="K122" s="124">
        <f>SUM(K107:K121)</f>
        <v>0</v>
      </c>
      <c r="L122" s="166">
        <f t="shared" si="23"/>
        <v>0</v>
      </c>
      <c r="M122" s="128">
        <f>SUM(M108:M121)</f>
        <v>0</v>
      </c>
      <c r="N122" s="128">
        <f>SUM(N108:N121)</f>
        <v>0</v>
      </c>
    </row>
    <row r="123" spans="1:14" ht="45" customHeight="1">
      <c r="A123" s="6">
        <v>900</v>
      </c>
      <c r="B123" s="5" t="s">
        <v>140</v>
      </c>
      <c r="C123" s="26" t="s">
        <v>40</v>
      </c>
      <c r="D123" s="15" t="s">
        <v>205</v>
      </c>
      <c r="E123" s="27" t="s">
        <v>48</v>
      </c>
      <c r="F123" s="15" t="s">
        <v>134</v>
      </c>
      <c r="G123" s="20" t="s">
        <v>36</v>
      </c>
      <c r="H123" s="20" t="s">
        <v>37</v>
      </c>
      <c r="I123" s="15" t="s">
        <v>49</v>
      </c>
      <c r="J123" s="28" t="s">
        <v>136</v>
      </c>
      <c r="K123" s="29" t="s">
        <v>137</v>
      </c>
      <c r="L123" s="162" t="s">
        <v>59</v>
      </c>
      <c r="M123" s="20" t="s">
        <v>279</v>
      </c>
      <c r="N123" s="20" t="s">
        <v>280</v>
      </c>
    </row>
    <row r="124" spans="1:14">
      <c r="A124" s="6">
        <v>901</v>
      </c>
      <c r="B124" s="7" t="s">
        <v>141</v>
      </c>
      <c r="C124" s="37"/>
      <c r="D124" s="38" t="s">
        <v>142</v>
      </c>
      <c r="E124" s="51"/>
      <c r="F124" s="56"/>
      <c r="G124" s="50"/>
      <c r="H124" s="50">
        <f>G124+F124</f>
        <v>0</v>
      </c>
      <c r="I124" s="51"/>
      <c r="J124" s="52">
        <f t="shared" ref="J124:J132" si="24">I124+H124</f>
        <v>0</v>
      </c>
      <c r="K124" s="53"/>
      <c r="L124" s="165">
        <f>K124-J124</f>
        <v>0</v>
      </c>
      <c r="M124" s="54"/>
      <c r="N124" s="54"/>
    </row>
    <row r="125" spans="1:14">
      <c r="A125" s="6">
        <v>902</v>
      </c>
      <c r="B125" s="7" t="s">
        <v>147</v>
      </c>
      <c r="C125" s="39"/>
      <c r="D125" s="38" t="s">
        <v>105</v>
      </c>
      <c r="E125" s="51"/>
      <c r="F125" s="56"/>
      <c r="G125" s="50"/>
      <c r="H125" s="50">
        <f t="shared" ref="H125:H131" si="25">G125+F125</f>
        <v>0</v>
      </c>
      <c r="I125" s="51"/>
      <c r="J125" s="52">
        <f t="shared" si="24"/>
        <v>0</v>
      </c>
      <c r="K125" s="53"/>
      <c r="L125" s="165">
        <f t="shared" ref="L125:L132" si="26">K125-J125</f>
        <v>0</v>
      </c>
      <c r="M125" s="54"/>
      <c r="N125" s="54"/>
    </row>
    <row r="126" spans="1:14">
      <c r="A126" s="6">
        <v>903</v>
      </c>
      <c r="B126" s="7" t="s">
        <v>148</v>
      </c>
      <c r="C126" s="39"/>
      <c r="D126" s="38" t="s">
        <v>149</v>
      </c>
      <c r="E126" s="51"/>
      <c r="F126" s="56"/>
      <c r="G126" s="50"/>
      <c r="H126" s="50">
        <f t="shared" si="25"/>
        <v>0</v>
      </c>
      <c r="I126" s="51"/>
      <c r="J126" s="52">
        <f t="shared" si="24"/>
        <v>0</v>
      </c>
      <c r="K126" s="53"/>
      <c r="L126" s="165">
        <f t="shared" si="26"/>
        <v>0</v>
      </c>
      <c r="M126" s="54"/>
      <c r="N126" s="54"/>
    </row>
    <row r="127" spans="1:14">
      <c r="A127" s="6">
        <v>904</v>
      </c>
      <c r="B127" s="7" t="s">
        <v>45</v>
      </c>
      <c r="C127" s="40"/>
      <c r="D127" s="38" t="s">
        <v>149</v>
      </c>
      <c r="E127" s="51"/>
      <c r="F127" s="56"/>
      <c r="G127" s="50"/>
      <c r="H127" s="50">
        <f t="shared" si="25"/>
        <v>0</v>
      </c>
      <c r="I127" s="51"/>
      <c r="J127" s="52">
        <f t="shared" si="24"/>
        <v>0</v>
      </c>
      <c r="K127" s="53"/>
      <c r="L127" s="165">
        <f t="shared" si="26"/>
        <v>0</v>
      </c>
      <c r="M127" s="54"/>
      <c r="N127" s="54"/>
    </row>
    <row r="128" spans="1:14">
      <c r="A128" s="6">
        <v>905</v>
      </c>
      <c r="B128" s="7" t="s">
        <v>164</v>
      </c>
      <c r="C128" s="40"/>
      <c r="D128" s="38" t="s">
        <v>163</v>
      </c>
      <c r="E128" s="51"/>
      <c r="F128" s="56"/>
      <c r="G128" s="50"/>
      <c r="H128" s="50">
        <f t="shared" si="25"/>
        <v>0</v>
      </c>
      <c r="I128" s="51"/>
      <c r="J128" s="52">
        <f t="shared" si="24"/>
        <v>0</v>
      </c>
      <c r="K128" s="53"/>
      <c r="L128" s="165">
        <f t="shared" si="26"/>
        <v>0</v>
      </c>
      <c r="M128" s="54"/>
      <c r="N128" s="54"/>
    </row>
    <row r="129" spans="1:14">
      <c r="A129" s="6"/>
      <c r="B129" s="7"/>
      <c r="C129" s="40"/>
      <c r="D129" s="38"/>
      <c r="E129" s="51"/>
      <c r="F129" s="56"/>
      <c r="G129" s="50"/>
      <c r="H129" s="50">
        <f t="shared" si="25"/>
        <v>0</v>
      </c>
      <c r="I129" s="51"/>
      <c r="J129" s="52">
        <f t="shared" si="24"/>
        <v>0</v>
      </c>
      <c r="K129" s="53"/>
      <c r="L129" s="165">
        <f t="shared" si="26"/>
        <v>0</v>
      </c>
      <c r="M129" s="54"/>
      <c r="N129" s="54"/>
    </row>
    <row r="130" spans="1:14">
      <c r="A130" s="6"/>
      <c r="B130" s="7"/>
      <c r="C130" s="40"/>
      <c r="D130" s="38"/>
      <c r="E130" s="51"/>
      <c r="F130" s="56"/>
      <c r="G130" s="50"/>
      <c r="H130" s="50">
        <f t="shared" si="25"/>
        <v>0</v>
      </c>
      <c r="I130" s="51"/>
      <c r="J130" s="52">
        <f t="shared" si="24"/>
        <v>0</v>
      </c>
      <c r="K130" s="53"/>
      <c r="L130" s="165">
        <f t="shared" si="26"/>
        <v>0</v>
      </c>
      <c r="M130" s="54"/>
      <c r="N130" s="54"/>
    </row>
    <row r="131" spans="1:14">
      <c r="A131" s="187"/>
      <c r="B131" s="12"/>
      <c r="C131" s="18"/>
      <c r="D131" s="19"/>
      <c r="E131" s="57"/>
      <c r="F131" s="58"/>
      <c r="G131" s="50"/>
      <c r="H131" s="50">
        <f t="shared" si="25"/>
        <v>0</v>
      </c>
      <c r="I131" s="57"/>
      <c r="J131" s="52">
        <f t="shared" si="24"/>
        <v>0</v>
      </c>
      <c r="K131" s="53"/>
      <c r="L131" s="165">
        <f t="shared" si="26"/>
        <v>0</v>
      </c>
      <c r="M131" s="54"/>
      <c r="N131" s="54"/>
    </row>
    <row r="132" spans="1:14">
      <c r="A132" s="106">
        <v>900</v>
      </c>
      <c r="B132" s="120" t="s">
        <v>274</v>
      </c>
      <c r="C132" s="122"/>
      <c r="D132" s="123"/>
      <c r="E132" s="124"/>
      <c r="F132" s="125">
        <f>SUM(F124:F131)</f>
        <v>0</v>
      </c>
      <c r="G132" s="126">
        <f>SUM(G124:G131)</f>
        <v>0</v>
      </c>
      <c r="H132" s="126">
        <f>SUM(H124:H131)</f>
        <v>0</v>
      </c>
      <c r="I132" s="124">
        <f>SUM(I124:I131)</f>
        <v>0</v>
      </c>
      <c r="J132" s="127">
        <f t="shared" si="24"/>
        <v>0</v>
      </c>
      <c r="K132" s="124">
        <f>SUM(K124:K131)</f>
        <v>0</v>
      </c>
      <c r="L132" s="166">
        <f t="shared" si="26"/>
        <v>0</v>
      </c>
      <c r="M132" s="128">
        <f>SUM(M118:M131)</f>
        <v>0</v>
      </c>
      <c r="N132" s="128">
        <f>SUM(N118:N131)</f>
        <v>0</v>
      </c>
    </row>
    <row r="133" spans="1:14" ht="45" customHeight="1">
      <c r="A133" s="6">
        <v>1000</v>
      </c>
      <c r="B133" s="5" t="s">
        <v>275</v>
      </c>
      <c r="C133" s="26" t="s">
        <v>40</v>
      </c>
      <c r="D133" s="15" t="s">
        <v>205</v>
      </c>
      <c r="E133" s="30" t="s">
        <v>48</v>
      </c>
      <c r="F133" s="15" t="s">
        <v>134</v>
      </c>
      <c r="G133" s="20" t="s">
        <v>36</v>
      </c>
      <c r="H133" s="20" t="s">
        <v>37</v>
      </c>
      <c r="I133" s="15" t="s">
        <v>49</v>
      </c>
      <c r="J133" s="28" t="s">
        <v>136</v>
      </c>
      <c r="K133" s="29" t="s">
        <v>137</v>
      </c>
      <c r="L133" s="162" t="s">
        <v>59</v>
      </c>
      <c r="M133" s="20" t="s">
        <v>279</v>
      </c>
      <c r="N133" s="20" t="s">
        <v>280</v>
      </c>
    </row>
    <row r="134" spans="1:14">
      <c r="A134" s="6">
        <v>1001</v>
      </c>
      <c r="B134" s="7" t="s">
        <v>46</v>
      </c>
      <c r="C134" s="30"/>
      <c r="D134" s="38" t="s">
        <v>47</v>
      </c>
      <c r="E134" s="57"/>
      <c r="F134" s="56"/>
      <c r="G134" s="50"/>
      <c r="H134" s="50">
        <f>G134+F134</f>
        <v>0</v>
      </c>
      <c r="I134" s="51"/>
      <c r="J134" s="52">
        <f t="shared" ref="J134:J145" si="27">I134+H134</f>
        <v>0</v>
      </c>
      <c r="K134" s="53"/>
      <c r="L134" s="165">
        <f>K134-J134</f>
        <v>0</v>
      </c>
      <c r="M134" s="54"/>
      <c r="N134" s="54"/>
    </row>
    <row r="135" spans="1:14">
      <c r="A135" s="6">
        <v>1002</v>
      </c>
      <c r="B135" s="7" t="s">
        <v>172</v>
      </c>
      <c r="C135" s="30"/>
      <c r="D135" s="15" t="s">
        <v>47</v>
      </c>
      <c r="E135" s="57"/>
      <c r="F135" s="56"/>
      <c r="G135" s="50"/>
      <c r="H135" s="50">
        <f t="shared" ref="H135:H144" si="28">G135+F135</f>
        <v>0</v>
      </c>
      <c r="I135" s="51"/>
      <c r="J135" s="52">
        <f t="shared" si="27"/>
        <v>0</v>
      </c>
      <c r="K135" s="53"/>
      <c r="L135" s="165">
        <f t="shared" ref="L135:L145" si="29">K135-J135</f>
        <v>0</v>
      </c>
      <c r="M135" s="54"/>
      <c r="N135" s="54"/>
    </row>
    <row r="136" spans="1:14">
      <c r="A136" s="6">
        <v>1003</v>
      </c>
      <c r="B136" s="7" t="s">
        <v>173</v>
      </c>
      <c r="C136" s="30"/>
      <c r="D136" s="15" t="s">
        <v>47</v>
      </c>
      <c r="E136" s="57"/>
      <c r="F136" s="56"/>
      <c r="G136" s="50"/>
      <c r="H136" s="50">
        <f t="shared" si="28"/>
        <v>0</v>
      </c>
      <c r="I136" s="51"/>
      <c r="J136" s="52">
        <f t="shared" si="27"/>
        <v>0</v>
      </c>
      <c r="K136" s="53"/>
      <c r="L136" s="165">
        <f t="shared" si="29"/>
        <v>0</v>
      </c>
      <c r="M136" s="54"/>
      <c r="N136" s="54"/>
    </row>
    <row r="137" spans="1:14">
      <c r="A137" s="6">
        <v>1004</v>
      </c>
      <c r="B137" s="7" t="s">
        <v>174</v>
      </c>
      <c r="C137" s="30"/>
      <c r="D137" s="15" t="s">
        <v>233</v>
      </c>
      <c r="E137" s="57"/>
      <c r="F137" s="56"/>
      <c r="G137" s="50"/>
      <c r="H137" s="50">
        <f t="shared" si="28"/>
        <v>0</v>
      </c>
      <c r="I137" s="51"/>
      <c r="J137" s="52">
        <f t="shared" si="27"/>
        <v>0</v>
      </c>
      <c r="K137" s="53"/>
      <c r="L137" s="165">
        <f t="shared" si="29"/>
        <v>0</v>
      </c>
      <c r="M137" s="54"/>
      <c r="N137" s="54"/>
    </row>
    <row r="138" spans="1:14">
      <c r="A138" s="6">
        <v>1005</v>
      </c>
      <c r="B138" s="7" t="s">
        <v>175</v>
      </c>
      <c r="C138" s="30"/>
      <c r="D138" s="15" t="s">
        <v>97</v>
      </c>
      <c r="E138" s="57"/>
      <c r="F138" s="56"/>
      <c r="G138" s="50"/>
      <c r="H138" s="50">
        <f t="shared" si="28"/>
        <v>0</v>
      </c>
      <c r="I138" s="51"/>
      <c r="J138" s="52">
        <f t="shared" si="27"/>
        <v>0</v>
      </c>
      <c r="K138" s="53"/>
      <c r="L138" s="165">
        <f t="shared" si="29"/>
        <v>0</v>
      </c>
      <c r="M138" s="54"/>
      <c r="N138" s="54"/>
    </row>
    <row r="139" spans="1:14">
      <c r="A139" s="6">
        <v>1006</v>
      </c>
      <c r="B139" s="7" t="s">
        <v>176</v>
      </c>
      <c r="C139" s="30"/>
      <c r="D139" s="15" t="s">
        <v>187</v>
      </c>
      <c r="E139" s="51"/>
      <c r="F139" s="56"/>
      <c r="G139" s="50"/>
      <c r="H139" s="50">
        <f t="shared" si="28"/>
        <v>0</v>
      </c>
      <c r="I139" s="51"/>
      <c r="J139" s="52">
        <f t="shared" si="27"/>
        <v>0</v>
      </c>
      <c r="K139" s="53"/>
      <c r="L139" s="165">
        <f t="shared" si="29"/>
        <v>0</v>
      </c>
      <c r="M139" s="54"/>
      <c r="N139" s="54"/>
    </row>
    <row r="140" spans="1:14">
      <c r="A140" s="6">
        <v>1007</v>
      </c>
      <c r="B140" s="8" t="s">
        <v>177</v>
      </c>
      <c r="C140" s="30"/>
      <c r="D140" s="15" t="s">
        <v>97</v>
      </c>
      <c r="E140" s="51"/>
      <c r="F140" s="56"/>
      <c r="G140" s="50"/>
      <c r="H140" s="50">
        <f t="shared" si="28"/>
        <v>0</v>
      </c>
      <c r="I140" s="51"/>
      <c r="J140" s="52">
        <f t="shared" si="27"/>
        <v>0</v>
      </c>
      <c r="K140" s="53"/>
      <c r="L140" s="165">
        <f t="shared" si="29"/>
        <v>0</v>
      </c>
      <c r="M140" s="54"/>
      <c r="N140" s="54"/>
    </row>
    <row r="141" spans="1:14">
      <c r="A141" s="6">
        <v>1008</v>
      </c>
      <c r="B141" s="8" t="s">
        <v>165</v>
      </c>
      <c r="C141" s="30"/>
      <c r="D141" s="15" t="s">
        <v>163</v>
      </c>
      <c r="E141" s="51"/>
      <c r="F141" s="56"/>
      <c r="G141" s="50"/>
      <c r="H141" s="50">
        <f t="shared" si="28"/>
        <v>0</v>
      </c>
      <c r="I141" s="51"/>
      <c r="J141" s="52">
        <f t="shared" si="27"/>
        <v>0</v>
      </c>
      <c r="K141" s="53"/>
      <c r="L141" s="165">
        <f t="shared" si="29"/>
        <v>0</v>
      </c>
      <c r="M141" s="54"/>
      <c r="N141" s="54"/>
    </row>
    <row r="142" spans="1:14">
      <c r="A142" s="6"/>
      <c r="B142" s="8"/>
      <c r="C142" s="30"/>
      <c r="D142" s="15"/>
      <c r="E142" s="51"/>
      <c r="F142" s="56"/>
      <c r="G142" s="50"/>
      <c r="H142" s="50">
        <f t="shared" si="28"/>
        <v>0</v>
      </c>
      <c r="I142" s="51"/>
      <c r="J142" s="52">
        <f t="shared" si="27"/>
        <v>0</v>
      </c>
      <c r="K142" s="53"/>
      <c r="L142" s="165">
        <f t="shared" si="29"/>
        <v>0</v>
      </c>
      <c r="M142" s="54"/>
      <c r="N142" s="54"/>
    </row>
    <row r="143" spans="1:14">
      <c r="A143" s="6"/>
      <c r="B143" s="7"/>
      <c r="C143" s="30"/>
      <c r="D143" s="15"/>
      <c r="E143" s="51"/>
      <c r="F143" s="56"/>
      <c r="G143" s="50"/>
      <c r="H143" s="50">
        <f t="shared" si="28"/>
        <v>0</v>
      </c>
      <c r="I143" s="51"/>
      <c r="J143" s="52">
        <f t="shared" si="27"/>
        <v>0</v>
      </c>
      <c r="K143" s="53"/>
      <c r="L143" s="165">
        <f t="shared" si="29"/>
        <v>0</v>
      </c>
      <c r="M143" s="54"/>
      <c r="N143" s="54"/>
    </row>
    <row r="144" spans="1:14">
      <c r="A144" s="187"/>
      <c r="B144" s="12"/>
      <c r="C144" s="18"/>
      <c r="D144" s="19"/>
      <c r="E144" s="57"/>
      <c r="F144" s="58"/>
      <c r="G144" s="50"/>
      <c r="H144" s="50">
        <f t="shared" si="28"/>
        <v>0</v>
      </c>
      <c r="I144" s="57"/>
      <c r="J144" s="52">
        <f t="shared" si="27"/>
        <v>0</v>
      </c>
      <c r="K144" s="53"/>
      <c r="L144" s="165">
        <f t="shared" si="29"/>
        <v>0</v>
      </c>
      <c r="M144" s="54"/>
      <c r="N144" s="54"/>
    </row>
    <row r="145" spans="1:14">
      <c r="A145" s="106">
        <v>1000</v>
      </c>
      <c r="B145" s="120" t="s">
        <v>276</v>
      </c>
      <c r="C145" s="122"/>
      <c r="D145" s="123"/>
      <c r="E145" s="124"/>
      <c r="F145" s="125">
        <f>SUM(F134:F144)</f>
        <v>0</v>
      </c>
      <c r="G145" s="126">
        <f>SUM(G134:G144)</f>
        <v>0</v>
      </c>
      <c r="H145" s="126">
        <f>SUM(H134:H144)</f>
        <v>0</v>
      </c>
      <c r="I145" s="124">
        <f>SUM(I134:I144)</f>
        <v>0</v>
      </c>
      <c r="J145" s="127">
        <f t="shared" si="27"/>
        <v>0</v>
      </c>
      <c r="K145" s="124">
        <f>SUM(K134:K144)</f>
        <v>0</v>
      </c>
      <c r="L145" s="166">
        <f t="shared" si="29"/>
        <v>0</v>
      </c>
      <c r="M145" s="128">
        <f>SUM(M131:M144)</f>
        <v>0</v>
      </c>
      <c r="N145" s="128">
        <f>SUM(N131:N144)</f>
        <v>0</v>
      </c>
    </row>
    <row r="146" spans="1:14" ht="45" customHeight="1">
      <c r="A146" s="6">
        <v>1100</v>
      </c>
      <c r="B146" s="5" t="s">
        <v>166</v>
      </c>
      <c r="C146" s="26" t="s">
        <v>40</v>
      </c>
      <c r="D146" s="15" t="s">
        <v>205</v>
      </c>
      <c r="E146" s="30" t="s">
        <v>48</v>
      </c>
      <c r="F146" s="15" t="s">
        <v>134</v>
      </c>
      <c r="G146" s="20" t="s">
        <v>36</v>
      </c>
      <c r="H146" s="20" t="s">
        <v>37</v>
      </c>
      <c r="I146" s="15" t="s">
        <v>49</v>
      </c>
      <c r="J146" s="28" t="s">
        <v>136</v>
      </c>
      <c r="K146" s="29" t="s">
        <v>137</v>
      </c>
      <c r="L146" s="162" t="s">
        <v>59</v>
      </c>
      <c r="M146" s="20" t="s">
        <v>279</v>
      </c>
      <c r="N146" s="20" t="s">
        <v>280</v>
      </c>
    </row>
    <row r="147" spans="1:14">
      <c r="A147" s="6">
        <v>1101</v>
      </c>
      <c r="B147" s="7" t="s">
        <v>178</v>
      </c>
      <c r="C147" s="30"/>
      <c r="D147" s="38" t="s">
        <v>223</v>
      </c>
      <c r="E147" s="51"/>
      <c r="F147" s="49"/>
      <c r="G147" s="50"/>
      <c r="H147" s="50">
        <f>G147+F147</f>
        <v>0</v>
      </c>
      <c r="I147" s="48"/>
      <c r="J147" s="52">
        <f t="shared" ref="J147:J155" si="30">I147+H147</f>
        <v>0</v>
      </c>
      <c r="K147" s="53"/>
      <c r="L147" s="165">
        <f>K147-J147</f>
        <v>0</v>
      </c>
      <c r="M147" s="54"/>
      <c r="N147" s="54"/>
    </row>
    <row r="148" spans="1:14">
      <c r="A148" s="6">
        <v>1102</v>
      </c>
      <c r="B148" s="7" t="s">
        <v>179</v>
      </c>
      <c r="C148" s="30"/>
      <c r="D148" s="15" t="s">
        <v>180</v>
      </c>
      <c r="E148" s="51"/>
      <c r="F148" s="49"/>
      <c r="G148" s="50"/>
      <c r="H148" s="50">
        <f t="shared" ref="H148:H154" si="31">G148+F148</f>
        <v>0</v>
      </c>
      <c r="I148" s="48"/>
      <c r="J148" s="52">
        <f t="shared" si="30"/>
        <v>0</v>
      </c>
      <c r="K148" s="53"/>
      <c r="L148" s="165">
        <f t="shared" ref="L148:L155" si="32">K148-J148</f>
        <v>0</v>
      </c>
      <c r="M148" s="54"/>
      <c r="N148" s="54"/>
    </row>
    <row r="149" spans="1:14">
      <c r="A149" s="6">
        <v>1103</v>
      </c>
      <c r="B149" s="7" t="s">
        <v>181</v>
      </c>
      <c r="C149" s="30"/>
      <c r="D149" s="15" t="s">
        <v>233</v>
      </c>
      <c r="E149" s="51"/>
      <c r="F149" s="49"/>
      <c r="G149" s="50"/>
      <c r="H149" s="50">
        <f t="shared" si="31"/>
        <v>0</v>
      </c>
      <c r="I149" s="48"/>
      <c r="J149" s="52">
        <f t="shared" si="30"/>
        <v>0</v>
      </c>
      <c r="K149" s="53"/>
      <c r="L149" s="165">
        <f t="shared" si="32"/>
        <v>0</v>
      </c>
      <c r="M149" s="54"/>
      <c r="N149" s="54"/>
    </row>
    <row r="150" spans="1:14">
      <c r="A150" s="6">
        <v>1104</v>
      </c>
      <c r="B150" s="7" t="s">
        <v>182</v>
      </c>
      <c r="C150" s="30"/>
      <c r="D150" s="15" t="s">
        <v>233</v>
      </c>
      <c r="E150" s="51"/>
      <c r="F150" s="49"/>
      <c r="G150" s="50"/>
      <c r="H150" s="50">
        <f t="shared" si="31"/>
        <v>0</v>
      </c>
      <c r="I150" s="48"/>
      <c r="J150" s="52">
        <f t="shared" si="30"/>
        <v>0</v>
      </c>
      <c r="K150" s="53"/>
      <c r="L150" s="165">
        <f t="shared" si="32"/>
        <v>0</v>
      </c>
      <c r="M150" s="54"/>
      <c r="N150" s="54"/>
    </row>
    <row r="151" spans="1:14">
      <c r="A151" s="6">
        <v>1105</v>
      </c>
      <c r="B151" s="7" t="s">
        <v>183</v>
      </c>
      <c r="C151" s="30"/>
      <c r="D151" s="15" t="s">
        <v>187</v>
      </c>
      <c r="E151" s="51"/>
      <c r="F151" s="49"/>
      <c r="G151" s="50"/>
      <c r="H151" s="50">
        <f t="shared" si="31"/>
        <v>0</v>
      </c>
      <c r="I151" s="48"/>
      <c r="J151" s="52">
        <f t="shared" si="30"/>
        <v>0</v>
      </c>
      <c r="K151" s="53"/>
      <c r="L151" s="165">
        <f t="shared" si="32"/>
        <v>0</v>
      </c>
      <c r="M151" s="54"/>
      <c r="N151" s="54"/>
    </row>
    <row r="152" spans="1:14">
      <c r="A152" s="6">
        <v>1106</v>
      </c>
      <c r="B152" s="7" t="s">
        <v>167</v>
      </c>
      <c r="C152" s="30"/>
      <c r="D152" s="15" t="s">
        <v>168</v>
      </c>
      <c r="E152" s="51"/>
      <c r="F152" s="49"/>
      <c r="G152" s="50"/>
      <c r="H152" s="50">
        <f t="shared" si="31"/>
        <v>0</v>
      </c>
      <c r="I152" s="48"/>
      <c r="J152" s="52">
        <f t="shared" si="30"/>
        <v>0</v>
      </c>
      <c r="K152" s="53"/>
      <c r="L152" s="165">
        <f t="shared" si="32"/>
        <v>0</v>
      </c>
      <c r="M152" s="54"/>
      <c r="N152" s="54"/>
    </row>
    <row r="153" spans="1:14">
      <c r="A153" s="6"/>
      <c r="B153" s="7"/>
      <c r="C153" s="30"/>
      <c r="D153" s="15"/>
      <c r="E153" s="51"/>
      <c r="F153" s="49"/>
      <c r="G153" s="50"/>
      <c r="H153" s="50">
        <f t="shared" si="31"/>
        <v>0</v>
      </c>
      <c r="I153" s="48"/>
      <c r="J153" s="52">
        <f t="shared" si="30"/>
        <v>0</v>
      </c>
      <c r="K153" s="53"/>
      <c r="L153" s="165">
        <f t="shared" si="32"/>
        <v>0</v>
      </c>
      <c r="M153" s="54"/>
      <c r="N153" s="54"/>
    </row>
    <row r="154" spans="1:14">
      <c r="A154" s="187"/>
      <c r="B154" s="12"/>
      <c r="C154" s="18"/>
      <c r="D154" s="19"/>
      <c r="E154" s="57"/>
      <c r="F154" s="58"/>
      <c r="G154" s="50"/>
      <c r="H154" s="50">
        <f t="shared" si="31"/>
        <v>0</v>
      </c>
      <c r="I154" s="57"/>
      <c r="J154" s="52">
        <f t="shared" si="30"/>
        <v>0</v>
      </c>
      <c r="K154" s="53"/>
      <c r="L154" s="165">
        <f t="shared" si="32"/>
        <v>0</v>
      </c>
      <c r="M154" s="54"/>
      <c r="N154" s="54"/>
    </row>
    <row r="155" spans="1:14">
      <c r="A155" s="106">
        <v>1100</v>
      </c>
      <c r="B155" s="120" t="s">
        <v>277</v>
      </c>
      <c r="C155" s="121"/>
      <c r="D155" s="107"/>
      <c r="E155" s="116"/>
      <c r="F155" s="115">
        <f>SUM(F147:F154)</f>
        <v>0</v>
      </c>
      <c r="G155" s="110">
        <f>SUM(G147:G154)</f>
        <v>0</v>
      </c>
      <c r="H155" s="110">
        <f>SUM(H147:H154)</f>
        <v>0</v>
      </c>
      <c r="I155" s="116">
        <f>SUM(I147:I154)</f>
        <v>0</v>
      </c>
      <c r="J155" s="112">
        <f t="shared" si="30"/>
        <v>0</v>
      </c>
      <c r="K155" s="116">
        <f>SUM(K147:K154)</f>
        <v>0</v>
      </c>
      <c r="L155" s="169">
        <f t="shared" si="32"/>
        <v>0</v>
      </c>
      <c r="M155" s="128">
        <f>SUM(M141:M154)</f>
        <v>0</v>
      </c>
      <c r="N155" s="128">
        <f>SUM(N141:N154)</f>
        <v>0</v>
      </c>
    </row>
    <row r="156" spans="1:14" ht="5" customHeight="1">
      <c r="A156" s="6"/>
      <c r="B156" s="61"/>
      <c r="C156" s="61"/>
      <c r="D156" s="61"/>
      <c r="E156" s="61"/>
      <c r="F156" s="61"/>
      <c r="G156" s="61"/>
      <c r="H156" s="61"/>
      <c r="I156" s="61"/>
      <c r="J156" s="61"/>
      <c r="K156" s="61"/>
      <c r="L156" s="167"/>
      <c r="M156" s="61"/>
      <c r="N156" s="61"/>
    </row>
    <row r="157" spans="1:14">
      <c r="A157" s="117"/>
      <c r="B157" s="103" t="s">
        <v>283</v>
      </c>
      <c r="C157" s="103"/>
      <c r="D157" s="103"/>
      <c r="E157" s="103"/>
      <c r="F157" s="110">
        <f t="shared" ref="F157:L157" si="33">F155+F145+F132+F122+F105+F94+F78</f>
        <v>0</v>
      </c>
      <c r="G157" s="110">
        <f t="shared" si="33"/>
        <v>0</v>
      </c>
      <c r="H157" s="110">
        <f t="shared" si="33"/>
        <v>0</v>
      </c>
      <c r="I157" s="110">
        <f t="shared" si="33"/>
        <v>0</v>
      </c>
      <c r="J157" s="110">
        <f t="shared" si="33"/>
        <v>0</v>
      </c>
      <c r="K157" s="110">
        <f t="shared" si="33"/>
        <v>0</v>
      </c>
      <c r="L157" s="164">
        <f t="shared" si="33"/>
        <v>0</v>
      </c>
      <c r="M157" s="118">
        <f>M155+M145+M132+M122+M105+M94+M78</f>
        <v>0</v>
      </c>
      <c r="N157" s="118">
        <f>N155+N145+N132+N122+N105+N94+N78</f>
        <v>0</v>
      </c>
    </row>
    <row r="158" spans="1:14" ht="5" customHeight="1">
      <c r="A158" s="6"/>
      <c r="B158" s="61"/>
      <c r="C158" s="61"/>
      <c r="D158" s="61"/>
      <c r="E158" s="61"/>
      <c r="F158" s="61"/>
      <c r="G158" s="61"/>
      <c r="H158" s="61"/>
      <c r="I158" s="61"/>
      <c r="J158" s="61"/>
      <c r="K158" s="61"/>
      <c r="L158" s="167"/>
      <c r="M158" s="61"/>
      <c r="N158" s="61"/>
    </row>
    <row r="159" spans="1:14" ht="45" customHeight="1">
      <c r="A159" s="6"/>
      <c r="B159" s="66" t="s">
        <v>114</v>
      </c>
      <c r="C159" s="6" t="s">
        <v>262</v>
      </c>
      <c r="D159" s="6" t="s">
        <v>263</v>
      </c>
      <c r="E159" s="6" t="s">
        <v>264</v>
      </c>
      <c r="F159" s="61"/>
      <c r="G159" s="61"/>
      <c r="H159" s="20" t="s">
        <v>265</v>
      </c>
      <c r="I159" s="20" t="s">
        <v>266</v>
      </c>
      <c r="J159" s="20" t="s">
        <v>267</v>
      </c>
      <c r="K159" s="29" t="s">
        <v>137</v>
      </c>
      <c r="L159" s="162" t="s">
        <v>59</v>
      </c>
      <c r="M159" s="20" t="s">
        <v>279</v>
      </c>
      <c r="N159" s="20" t="s">
        <v>280</v>
      </c>
    </row>
    <row r="160" spans="1:14">
      <c r="A160" s="6"/>
      <c r="B160" s="61" t="s">
        <v>118</v>
      </c>
      <c r="C160" s="6"/>
      <c r="D160" s="6" t="s">
        <v>123</v>
      </c>
      <c r="E160" s="6"/>
      <c r="F160" s="61"/>
      <c r="G160" s="61"/>
      <c r="H160" s="101"/>
      <c r="I160" s="101"/>
      <c r="J160" s="101">
        <f>I160+H160</f>
        <v>0</v>
      </c>
      <c r="K160" s="101"/>
      <c r="L160" s="170">
        <f>K160-J160</f>
        <v>0</v>
      </c>
      <c r="M160" s="101"/>
      <c r="N160" s="101"/>
    </row>
    <row r="161" spans="1:14">
      <c r="A161" s="6"/>
      <c r="B161" s="61" t="s">
        <v>119</v>
      </c>
      <c r="C161" s="6"/>
      <c r="D161" s="6" t="s">
        <v>124</v>
      </c>
      <c r="E161" s="6"/>
      <c r="F161" s="61"/>
      <c r="G161" s="61"/>
      <c r="H161" s="101"/>
      <c r="I161" s="101"/>
      <c r="J161" s="101">
        <f t="shared" ref="J161:J166" si="34">I161+H161</f>
        <v>0</v>
      </c>
      <c r="K161" s="101"/>
      <c r="L161" s="170">
        <f t="shared" ref="L161:L166" si="35">K161-J161</f>
        <v>0</v>
      </c>
      <c r="M161" s="101"/>
      <c r="N161" s="101"/>
    </row>
    <row r="162" spans="1:14">
      <c r="A162" s="6"/>
      <c r="B162" s="61" t="s">
        <v>120</v>
      </c>
      <c r="C162" s="6"/>
      <c r="D162" s="6" t="s">
        <v>253</v>
      </c>
      <c r="E162" s="6"/>
      <c r="F162" s="61"/>
      <c r="G162" s="61"/>
      <c r="H162" s="101"/>
      <c r="I162" s="101"/>
      <c r="J162" s="101">
        <f t="shared" si="34"/>
        <v>0</v>
      </c>
      <c r="K162" s="101"/>
      <c r="L162" s="170">
        <f t="shared" si="35"/>
        <v>0</v>
      </c>
      <c r="M162" s="101"/>
      <c r="N162" s="101"/>
    </row>
    <row r="163" spans="1:14">
      <c r="A163" s="6"/>
      <c r="B163" s="61" t="s">
        <v>121</v>
      </c>
      <c r="C163" s="6"/>
      <c r="D163" s="6" t="s">
        <v>254</v>
      </c>
      <c r="E163" s="6"/>
      <c r="F163" s="61"/>
      <c r="G163" s="61"/>
      <c r="H163" s="101"/>
      <c r="I163" s="101"/>
      <c r="J163" s="101">
        <f t="shared" si="34"/>
        <v>0</v>
      </c>
      <c r="K163" s="101"/>
      <c r="L163" s="170">
        <f t="shared" si="35"/>
        <v>0</v>
      </c>
      <c r="M163" s="101"/>
      <c r="N163" s="101"/>
    </row>
    <row r="164" spans="1:14">
      <c r="A164" s="6"/>
      <c r="B164" s="61" t="s">
        <v>122</v>
      </c>
      <c r="C164" s="6"/>
      <c r="D164" s="6" t="s">
        <v>255</v>
      </c>
      <c r="E164" s="6"/>
      <c r="F164" s="61"/>
      <c r="G164" s="61"/>
      <c r="H164" s="101"/>
      <c r="I164" s="101"/>
      <c r="J164" s="101">
        <f t="shared" si="34"/>
        <v>0</v>
      </c>
      <c r="K164" s="101"/>
      <c r="L164" s="170">
        <f t="shared" si="35"/>
        <v>0</v>
      </c>
      <c r="M164" s="101"/>
      <c r="N164" s="101"/>
    </row>
    <row r="165" spans="1:14">
      <c r="A165" s="6"/>
      <c r="B165" s="61"/>
      <c r="C165" s="6"/>
      <c r="D165" s="6"/>
      <c r="E165" s="6"/>
      <c r="F165" s="61"/>
      <c r="G165" s="61"/>
      <c r="H165" s="101"/>
      <c r="I165" s="101"/>
      <c r="J165" s="101">
        <f t="shared" si="34"/>
        <v>0</v>
      </c>
      <c r="K165" s="101"/>
      <c r="L165" s="170">
        <f t="shared" si="35"/>
        <v>0</v>
      </c>
      <c r="M165" s="101"/>
      <c r="N165" s="101"/>
    </row>
    <row r="166" spans="1:14">
      <c r="A166" s="6"/>
      <c r="B166" s="61"/>
      <c r="C166" s="6"/>
      <c r="D166" s="6"/>
      <c r="E166" s="6"/>
      <c r="F166" s="61"/>
      <c r="G166" s="61"/>
      <c r="H166" s="101"/>
      <c r="I166" s="101"/>
      <c r="J166" s="101">
        <f t="shared" si="34"/>
        <v>0</v>
      </c>
      <c r="K166" s="101"/>
      <c r="L166" s="170">
        <f t="shared" si="35"/>
        <v>0</v>
      </c>
      <c r="M166" s="101"/>
      <c r="N166" s="101"/>
    </row>
    <row r="167" spans="1:14">
      <c r="A167" s="117"/>
      <c r="B167" s="103" t="s">
        <v>115</v>
      </c>
      <c r="C167" s="103"/>
      <c r="D167" s="103"/>
      <c r="E167" s="103"/>
      <c r="F167" s="103"/>
      <c r="G167" s="103"/>
      <c r="H167" s="118">
        <f>SUM(H160:H166)</f>
        <v>0</v>
      </c>
      <c r="I167" s="118">
        <f>SUM(I160:I166)</f>
        <v>0</v>
      </c>
      <c r="J167" s="118">
        <f>I167+H167</f>
        <v>0</v>
      </c>
      <c r="K167" s="118">
        <f>SUM(K160:K166)</f>
        <v>0</v>
      </c>
      <c r="L167" s="164">
        <f>K167-J167</f>
        <v>0</v>
      </c>
      <c r="M167" s="118"/>
      <c r="N167" s="118"/>
    </row>
    <row r="168" spans="1:14" s="99" customFormat="1" ht="8" customHeight="1">
      <c r="A168" s="97"/>
      <c r="B168" s="98"/>
      <c r="C168" s="98"/>
      <c r="D168" s="98"/>
      <c r="E168" s="98"/>
      <c r="F168" s="98"/>
      <c r="G168" s="98"/>
      <c r="H168" s="119"/>
      <c r="I168" s="119"/>
      <c r="J168" s="119"/>
      <c r="K168" s="119"/>
      <c r="L168" s="171"/>
      <c r="M168" s="119"/>
      <c r="N168" s="119"/>
    </row>
    <row r="169" spans="1:14" s="99" customFormat="1" ht="8" customHeight="1">
      <c r="A169" s="97"/>
      <c r="B169" s="98"/>
      <c r="C169" s="98"/>
      <c r="D169" s="98"/>
      <c r="E169" s="98"/>
      <c r="F169" s="98"/>
      <c r="G169" s="98"/>
      <c r="H169" s="98"/>
      <c r="I169" s="98"/>
      <c r="J169" s="98"/>
      <c r="K169" s="98"/>
      <c r="L169" s="172"/>
      <c r="M169" s="98"/>
      <c r="N169" s="98"/>
    </row>
    <row r="170" spans="1:14" ht="45" customHeight="1">
      <c r="A170" s="102"/>
      <c r="B170" s="145" t="s">
        <v>284</v>
      </c>
      <c r="C170" s="146"/>
      <c r="D170" s="147"/>
      <c r="E170" s="148"/>
      <c r="F170" s="149" t="s">
        <v>60</v>
      </c>
      <c r="G170" s="150" t="s">
        <v>61</v>
      </c>
      <c r="H170" s="150" t="s">
        <v>62</v>
      </c>
      <c r="I170" s="149" t="s">
        <v>49</v>
      </c>
      <c r="J170" s="151" t="s">
        <v>63</v>
      </c>
      <c r="K170" s="107" t="s">
        <v>64</v>
      </c>
      <c r="L170" s="173" t="s">
        <v>96</v>
      </c>
      <c r="M170" s="180" t="s">
        <v>279</v>
      </c>
      <c r="N170" s="180" t="s">
        <v>280</v>
      </c>
    </row>
    <row r="171" spans="1:14">
      <c r="A171" s="102">
        <v>200</v>
      </c>
      <c r="B171" s="152" t="str">
        <f>B34</f>
        <v>Total Pre-production &amp; Development</v>
      </c>
      <c r="C171" s="146"/>
      <c r="D171" s="147"/>
      <c r="E171" s="148"/>
      <c r="F171" s="153">
        <f t="shared" ref="F171:L171" si="36">F34</f>
        <v>0</v>
      </c>
      <c r="G171" s="126">
        <f t="shared" si="36"/>
        <v>0</v>
      </c>
      <c r="H171" s="126">
        <f t="shared" si="36"/>
        <v>0</v>
      </c>
      <c r="I171" s="154">
        <f t="shared" si="36"/>
        <v>0</v>
      </c>
      <c r="J171" s="127">
        <f t="shared" si="36"/>
        <v>0</v>
      </c>
      <c r="K171" s="134">
        <f t="shared" si="36"/>
        <v>0</v>
      </c>
      <c r="L171" s="166">
        <f t="shared" si="36"/>
        <v>0</v>
      </c>
      <c r="M171" s="128"/>
      <c r="N171" s="128"/>
    </row>
    <row r="172" spans="1:14">
      <c r="A172" s="102">
        <v>300</v>
      </c>
      <c r="B172" s="152" t="str">
        <f>B47</f>
        <v>Total Producing Staff</v>
      </c>
      <c r="C172" s="146"/>
      <c r="D172" s="147"/>
      <c r="E172" s="148"/>
      <c r="F172" s="153">
        <f t="shared" ref="F172:L172" si="37">F47</f>
        <v>0</v>
      </c>
      <c r="G172" s="126">
        <f t="shared" si="37"/>
        <v>0</v>
      </c>
      <c r="H172" s="126">
        <f t="shared" si="37"/>
        <v>0</v>
      </c>
      <c r="I172" s="154">
        <f t="shared" si="37"/>
        <v>0</v>
      </c>
      <c r="J172" s="127">
        <f t="shared" si="37"/>
        <v>0</v>
      </c>
      <c r="K172" s="134">
        <f t="shared" si="37"/>
        <v>0</v>
      </c>
      <c r="L172" s="166">
        <f t="shared" si="37"/>
        <v>0</v>
      </c>
      <c r="M172" s="128"/>
      <c r="N172" s="128"/>
    </row>
    <row r="173" spans="1:14">
      <c r="A173" s="102">
        <v>400</v>
      </c>
      <c r="B173" s="152" t="str">
        <f>B59</f>
        <v>Total Rights, Music &amp; Talent</v>
      </c>
      <c r="C173" s="146"/>
      <c r="D173" s="147"/>
      <c r="E173" s="148"/>
      <c r="F173" s="153">
        <f t="shared" ref="F173:L173" si="38">F59</f>
        <v>0</v>
      </c>
      <c r="G173" s="126">
        <f t="shared" si="38"/>
        <v>0</v>
      </c>
      <c r="H173" s="126">
        <f t="shared" si="38"/>
        <v>0</v>
      </c>
      <c r="I173" s="154">
        <f t="shared" si="38"/>
        <v>0</v>
      </c>
      <c r="J173" s="127">
        <f t="shared" si="38"/>
        <v>0</v>
      </c>
      <c r="K173" s="134">
        <f t="shared" si="38"/>
        <v>0</v>
      </c>
      <c r="L173" s="166">
        <f t="shared" si="38"/>
        <v>0</v>
      </c>
      <c r="M173" s="128"/>
      <c r="N173" s="128"/>
    </row>
    <row r="174" spans="1:14" ht="15" customHeight="1">
      <c r="A174" s="106"/>
      <c r="B174" s="105" t="s">
        <v>169</v>
      </c>
      <c r="C174" s="106"/>
      <c r="D174" s="107"/>
      <c r="E174" s="114"/>
      <c r="F174" s="115">
        <f>SUM(F171:F173)</f>
        <v>0</v>
      </c>
      <c r="G174" s="110">
        <f>SUM(G171:G173)</f>
        <v>0</v>
      </c>
      <c r="H174" s="110">
        <f>SUM(H171:H173)</f>
        <v>0</v>
      </c>
      <c r="I174" s="116">
        <f>SUM(I171:I173)</f>
        <v>0</v>
      </c>
      <c r="J174" s="112">
        <f>I174+H174</f>
        <v>0</v>
      </c>
      <c r="K174" s="116">
        <f>SUM(K171:K173)</f>
        <v>0</v>
      </c>
      <c r="L174" s="169">
        <f>K174-J174</f>
        <v>0</v>
      </c>
      <c r="M174" s="113"/>
      <c r="N174" s="113"/>
    </row>
    <row r="175" spans="1:14" ht="45" customHeight="1">
      <c r="A175" s="102"/>
      <c r="B175" s="145" t="s">
        <v>285</v>
      </c>
      <c r="C175" s="146"/>
      <c r="D175" s="147"/>
      <c r="E175" s="148"/>
      <c r="F175" s="149" t="s">
        <v>60</v>
      </c>
      <c r="G175" s="150" t="s">
        <v>65</v>
      </c>
      <c r="H175" s="150" t="s">
        <v>62</v>
      </c>
      <c r="I175" s="149" t="s">
        <v>49</v>
      </c>
      <c r="J175" s="151" t="s">
        <v>66</v>
      </c>
      <c r="K175" s="107" t="s">
        <v>64</v>
      </c>
      <c r="L175" s="173" t="s">
        <v>96</v>
      </c>
      <c r="M175" s="180" t="s">
        <v>279</v>
      </c>
      <c r="N175" s="180" t="s">
        <v>280</v>
      </c>
    </row>
    <row r="176" spans="1:14">
      <c r="A176" s="102">
        <v>500</v>
      </c>
      <c r="B176" s="152" t="str">
        <f>B78</f>
        <v>Total Crew &amp; Personnel</v>
      </c>
      <c r="C176" s="146"/>
      <c r="D176" s="147"/>
      <c r="E176" s="148"/>
      <c r="F176" s="153">
        <f t="shared" ref="F176:L176" si="39">F78</f>
        <v>0</v>
      </c>
      <c r="G176" s="126">
        <f t="shared" si="39"/>
        <v>0</v>
      </c>
      <c r="H176" s="126">
        <f t="shared" si="39"/>
        <v>0</v>
      </c>
      <c r="I176" s="154">
        <f t="shared" si="39"/>
        <v>0</v>
      </c>
      <c r="J176" s="127">
        <f t="shared" si="39"/>
        <v>0</v>
      </c>
      <c r="K176" s="134">
        <f t="shared" si="39"/>
        <v>0</v>
      </c>
      <c r="L176" s="166">
        <f t="shared" si="39"/>
        <v>0</v>
      </c>
      <c r="M176" s="128"/>
      <c r="N176" s="128"/>
    </row>
    <row r="177" spans="1:14">
      <c r="A177" s="102">
        <v>600</v>
      </c>
      <c r="B177" s="152" t="str">
        <f>B94</f>
        <v>Total Travel &amp; Related Expenses</v>
      </c>
      <c r="C177" s="146"/>
      <c r="D177" s="147"/>
      <c r="E177" s="148"/>
      <c r="F177" s="153">
        <f t="shared" ref="F177:L177" si="40">F94</f>
        <v>0</v>
      </c>
      <c r="G177" s="126">
        <f t="shared" si="40"/>
        <v>0</v>
      </c>
      <c r="H177" s="126">
        <f t="shared" si="40"/>
        <v>0</v>
      </c>
      <c r="I177" s="154">
        <f t="shared" si="40"/>
        <v>0</v>
      </c>
      <c r="J177" s="127">
        <f t="shared" si="40"/>
        <v>0</v>
      </c>
      <c r="K177" s="134">
        <f t="shared" si="40"/>
        <v>0</v>
      </c>
      <c r="L177" s="166">
        <f t="shared" si="40"/>
        <v>0</v>
      </c>
      <c r="M177" s="128"/>
      <c r="N177" s="128"/>
    </row>
    <row r="178" spans="1:14">
      <c r="A178" s="102">
        <v>700</v>
      </c>
      <c r="B178" s="152" t="str">
        <f>B105</f>
        <v>Total Production</v>
      </c>
      <c r="C178" s="146"/>
      <c r="D178" s="147"/>
      <c r="E178" s="148"/>
      <c r="F178" s="153">
        <f t="shared" ref="F178:L178" si="41">F105</f>
        <v>0</v>
      </c>
      <c r="G178" s="126">
        <f t="shared" si="41"/>
        <v>0</v>
      </c>
      <c r="H178" s="126">
        <f t="shared" si="41"/>
        <v>0</v>
      </c>
      <c r="I178" s="154">
        <f t="shared" si="41"/>
        <v>0</v>
      </c>
      <c r="J178" s="127">
        <f t="shared" si="41"/>
        <v>0</v>
      </c>
      <c r="K178" s="134">
        <f t="shared" si="41"/>
        <v>0</v>
      </c>
      <c r="L178" s="166">
        <f t="shared" si="41"/>
        <v>0</v>
      </c>
      <c r="M178" s="128"/>
      <c r="N178" s="128"/>
    </row>
    <row r="179" spans="1:14">
      <c r="A179" s="102">
        <v>800</v>
      </c>
      <c r="B179" s="152" t="str">
        <f>B122</f>
        <v>Total Post-production</v>
      </c>
      <c r="C179" s="146"/>
      <c r="D179" s="147"/>
      <c r="E179" s="148"/>
      <c r="F179" s="153">
        <f t="shared" ref="F179:L179" si="42">F122</f>
        <v>0</v>
      </c>
      <c r="G179" s="126">
        <f t="shared" si="42"/>
        <v>0</v>
      </c>
      <c r="H179" s="126">
        <f t="shared" si="42"/>
        <v>0</v>
      </c>
      <c r="I179" s="154">
        <f t="shared" si="42"/>
        <v>0</v>
      </c>
      <c r="J179" s="127">
        <f t="shared" si="42"/>
        <v>0</v>
      </c>
      <c r="K179" s="134">
        <f t="shared" si="42"/>
        <v>0</v>
      </c>
      <c r="L179" s="166">
        <f t="shared" si="42"/>
        <v>0</v>
      </c>
      <c r="M179" s="128"/>
      <c r="N179" s="128"/>
    </row>
    <row r="180" spans="1:14">
      <c r="A180" s="102">
        <v>900</v>
      </c>
      <c r="B180" s="152" t="str">
        <f>B132</f>
        <v>Total Insurance</v>
      </c>
      <c r="C180" s="146"/>
      <c r="D180" s="147"/>
      <c r="E180" s="148"/>
      <c r="F180" s="153">
        <f t="shared" ref="F180:L180" si="43">F132</f>
        <v>0</v>
      </c>
      <c r="G180" s="126">
        <f t="shared" si="43"/>
        <v>0</v>
      </c>
      <c r="H180" s="126">
        <f t="shared" si="43"/>
        <v>0</v>
      </c>
      <c r="I180" s="154">
        <f t="shared" si="43"/>
        <v>0</v>
      </c>
      <c r="J180" s="127">
        <f t="shared" si="43"/>
        <v>0</v>
      </c>
      <c r="K180" s="134">
        <f t="shared" si="43"/>
        <v>0</v>
      </c>
      <c r="L180" s="166">
        <f t="shared" si="43"/>
        <v>0</v>
      </c>
      <c r="M180" s="128"/>
      <c r="N180" s="128"/>
    </row>
    <row r="181" spans="1:14">
      <c r="A181" s="102">
        <v>1000</v>
      </c>
      <c r="B181" s="152" t="str">
        <f>B145</f>
        <v>Total Office &amp; Admin</v>
      </c>
      <c r="C181" s="146"/>
      <c r="D181" s="147"/>
      <c r="E181" s="148"/>
      <c r="F181" s="153">
        <f t="shared" ref="F181:L181" si="44">F145</f>
        <v>0</v>
      </c>
      <c r="G181" s="126">
        <f t="shared" si="44"/>
        <v>0</v>
      </c>
      <c r="H181" s="126">
        <f t="shared" si="44"/>
        <v>0</v>
      </c>
      <c r="I181" s="154">
        <f t="shared" si="44"/>
        <v>0</v>
      </c>
      <c r="J181" s="127">
        <f t="shared" si="44"/>
        <v>0</v>
      </c>
      <c r="K181" s="134">
        <f t="shared" si="44"/>
        <v>0</v>
      </c>
      <c r="L181" s="166">
        <f t="shared" si="44"/>
        <v>0</v>
      </c>
      <c r="M181" s="128"/>
      <c r="N181" s="128"/>
    </row>
    <row r="182" spans="1:14">
      <c r="A182" s="102">
        <v>1100</v>
      </c>
      <c r="B182" s="152" t="str">
        <f>B155</f>
        <v>Total PIC Required Items</v>
      </c>
      <c r="C182" s="146"/>
      <c r="D182" s="147"/>
      <c r="E182" s="148"/>
      <c r="F182" s="153">
        <f t="shared" ref="F182:L182" si="45">F155</f>
        <v>0</v>
      </c>
      <c r="G182" s="126">
        <f t="shared" si="45"/>
        <v>0</v>
      </c>
      <c r="H182" s="126">
        <f t="shared" si="45"/>
        <v>0</v>
      </c>
      <c r="I182" s="154">
        <f t="shared" si="45"/>
        <v>0</v>
      </c>
      <c r="J182" s="127">
        <f t="shared" si="45"/>
        <v>0</v>
      </c>
      <c r="K182" s="134">
        <f t="shared" si="45"/>
        <v>0</v>
      </c>
      <c r="L182" s="166">
        <f t="shared" si="45"/>
        <v>0</v>
      </c>
      <c r="M182" s="128"/>
      <c r="N182" s="128"/>
    </row>
    <row r="183" spans="1:14" ht="15" customHeight="1">
      <c r="A183" s="135"/>
      <c r="B183" s="105" t="s">
        <v>67</v>
      </c>
      <c r="C183" s="106"/>
      <c r="D183" s="107"/>
      <c r="E183" s="108"/>
      <c r="F183" s="109">
        <f>SUM(F176:F182)</f>
        <v>0</v>
      </c>
      <c r="G183" s="110">
        <f>SUM(G176:G182)</f>
        <v>0</v>
      </c>
      <c r="H183" s="110">
        <f>SUM(H176:H182)</f>
        <v>0</v>
      </c>
      <c r="I183" s="111">
        <f>SUM(I176:I182)</f>
        <v>0</v>
      </c>
      <c r="J183" s="112">
        <f>I183+H183</f>
        <v>0</v>
      </c>
      <c r="K183" s="111">
        <f>SUM(K176:K182)</f>
        <v>0</v>
      </c>
      <c r="L183" s="169">
        <f t="shared" ref="L183" si="46">K183-J183</f>
        <v>0</v>
      </c>
      <c r="M183" s="113"/>
      <c r="N183" s="113"/>
    </row>
    <row r="184" spans="1:14" s="99" customFormat="1" ht="30" customHeight="1">
      <c r="A184" s="135"/>
      <c r="B184" s="105" t="s">
        <v>107</v>
      </c>
      <c r="C184" s="106"/>
      <c r="D184" s="107"/>
      <c r="E184" s="108"/>
      <c r="F184" s="109"/>
      <c r="G184" s="118"/>
      <c r="H184" s="155" t="s">
        <v>109</v>
      </c>
      <c r="I184" s="156" t="s">
        <v>110</v>
      </c>
      <c r="J184" s="157" t="s">
        <v>111</v>
      </c>
      <c r="K184" s="156" t="s">
        <v>112</v>
      </c>
      <c r="L184" s="174" t="s">
        <v>113</v>
      </c>
      <c r="M184" s="157"/>
      <c r="N184" s="157"/>
    </row>
    <row r="185" spans="1:14" ht="13" customHeight="1">
      <c r="A185" s="102">
        <v>1200</v>
      </c>
      <c r="B185" s="158" t="s">
        <v>108</v>
      </c>
      <c r="C185" s="158"/>
      <c r="D185" s="158"/>
      <c r="E185" s="158"/>
      <c r="F185" s="158"/>
      <c r="G185" s="158"/>
      <c r="H185" s="126">
        <f>H167</f>
        <v>0</v>
      </c>
      <c r="I185" s="126">
        <f>I167</f>
        <v>0</v>
      </c>
      <c r="J185" s="126">
        <f>J167</f>
        <v>0</v>
      </c>
      <c r="K185" s="126">
        <f>K167</f>
        <v>0</v>
      </c>
      <c r="L185" s="175">
        <f>L167</f>
        <v>0</v>
      </c>
      <c r="M185" s="126"/>
      <c r="N185" s="126"/>
    </row>
    <row r="186" spans="1:14" ht="15" customHeight="1">
      <c r="A186" s="102"/>
      <c r="B186" s="103" t="s">
        <v>116</v>
      </c>
      <c r="C186" s="103"/>
      <c r="D186" s="103"/>
      <c r="E186" s="103"/>
      <c r="F186" s="103"/>
      <c r="G186" s="103"/>
      <c r="H186" s="104">
        <f>H185</f>
        <v>0</v>
      </c>
      <c r="I186" s="104">
        <f>I185</f>
        <v>0</v>
      </c>
      <c r="J186" s="104">
        <f>J185</f>
        <v>0</v>
      </c>
      <c r="K186" s="104">
        <f>K185</f>
        <v>0</v>
      </c>
      <c r="L186" s="164">
        <f>L185</f>
        <v>0</v>
      </c>
      <c r="M186" s="118"/>
      <c r="N186" s="118"/>
    </row>
    <row r="187" spans="1:14" ht="7" customHeight="1">
      <c r="A187" s="6"/>
      <c r="B187" s="61"/>
      <c r="C187" s="61"/>
      <c r="D187" s="61"/>
      <c r="E187" s="61"/>
      <c r="F187" s="61"/>
      <c r="G187" s="61"/>
      <c r="H187" s="100"/>
      <c r="I187" s="100"/>
      <c r="J187" s="100"/>
      <c r="K187" s="100"/>
      <c r="L187" s="170"/>
      <c r="M187" s="101"/>
      <c r="N187" s="101"/>
    </row>
    <row r="188" spans="1:14" ht="20" customHeight="1">
      <c r="A188" s="62"/>
      <c r="B188" s="63" t="s">
        <v>117</v>
      </c>
      <c r="C188" s="63"/>
      <c r="D188" s="63"/>
      <c r="E188" s="63"/>
      <c r="F188" s="64">
        <f t="shared" ref="F188:G188" si="47">F183+F174</f>
        <v>0</v>
      </c>
      <c r="G188" s="64">
        <f t="shared" si="47"/>
        <v>0</v>
      </c>
      <c r="H188" s="64">
        <f>H183+H174+H186</f>
        <v>0</v>
      </c>
      <c r="I188" s="64">
        <f>I183+I174+I186</f>
        <v>0</v>
      </c>
      <c r="J188" s="64">
        <f>J183+J174+J186</f>
        <v>0</v>
      </c>
      <c r="K188" s="64">
        <f>K183+K174+K186</f>
        <v>0</v>
      </c>
      <c r="L188" s="176">
        <f>L183+L174+L186</f>
        <v>0</v>
      </c>
      <c r="M188" s="64"/>
      <c r="N188" s="64"/>
    </row>
    <row r="190" spans="1:14" ht="15">
      <c r="B190" s="3"/>
    </row>
    <row r="192" spans="1:14" ht="14" customHeight="1"/>
  </sheetData>
  <mergeCells count="1">
    <mergeCell ref="M22:N22"/>
  </mergeCells>
  <phoneticPr fontId="3" type="noConversion"/>
  <pageMargins left="0.5" right="0.5" top="1" bottom="1" header="0.5" footer="0.5"/>
  <pageSetup scale="65" orientation="landscape" horizontalDpi="4294967292" verticalDpi="4294967292"/>
  <headerFooter>
    <oddHeader>&amp;L&amp;"Candara,Bold"&amp;16&amp;UPIC BUDGET&amp;U_x000D_&amp;C&amp;"Candara,Bold"&amp;14&amp;U_x000D_</oddHeader>
  </headerFooter>
  <rowBreaks count="3" manualBreakCount="3">
    <brk id="21" max="16383" man="1"/>
    <brk id="62" max="16383" man="1"/>
    <brk id="145" max="16383" man="1"/>
  </rowBreaks>
  <colBreaks count="1" manualBreakCount="1">
    <brk id="14" max="1048575" man="1"/>
  </colBreaks>
  <legacyDrawing r:id="rId1"/>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view="pageLayout" workbookViewId="0">
      <selection activeCell="D34" sqref="D34"/>
    </sheetView>
  </sheetViews>
  <sheetFormatPr baseColWidth="10" defaultRowHeight="14" x14ac:dyDescent="0"/>
  <cols>
    <col min="1" max="1" width="25.7109375" style="2" customWidth="1"/>
    <col min="2" max="6" width="13.7109375" style="2" customWidth="1"/>
    <col min="7" max="16384" width="10.7109375" style="2"/>
  </cols>
  <sheetData>
    <row r="1" spans="1:6" ht="35" customHeight="1">
      <c r="A1" s="206" t="s">
        <v>68</v>
      </c>
      <c r="B1" s="206"/>
      <c r="C1" s="206"/>
      <c r="D1" s="206" t="s">
        <v>69</v>
      </c>
      <c r="E1" s="206"/>
      <c r="F1" s="206"/>
    </row>
    <row r="2" spans="1:6" ht="35" customHeight="1">
      <c r="A2" s="206" t="s">
        <v>70</v>
      </c>
      <c r="B2" s="206"/>
      <c r="C2" s="206"/>
      <c r="D2" s="206" t="s">
        <v>71</v>
      </c>
      <c r="E2" s="206"/>
      <c r="F2" s="206"/>
    </row>
    <row r="4" spans="1:6" ht="30" customHeight="1">
      <c r="A4" s="72" t="s">
        <v>73</v>
      </c>
      <c r="B4" s="68" t="s">
        <v>146</v>
      </c>
      <c r="C4" s="68" t="s">
        <v>75</v>
      </c>
      <c r="D4" s="68" t="s">
        <v>150</v>
      </c>
      <c r="E4" s="68" t="s">
        <v>77</v>
      </c>
      <c r="F4" s="68" t="s">
        <v>76</v>
      </c>
    </row>
    <row r="5" spans="1:6" ht="20" customHeight="1">
      <c r="A5" s="2" t="str">
        <f>'CONTRACT BUDGET'!B6</f>
        <v>Funder 1</v>
      </c>
      <c r="B5" s="74">
        <f>'CONTRACT BUDGET'!H6</f>
        <v>0</v>
      </c>
      <c r="C5" s="74">
        <f>'CONTRACT BUDGET'!I6</f>
        <v>0</v>
      </c>
      <c r="D5" s="74">
        <f>C5+B5</f>
        <v>0</v>
      </c>
      <c r="E5" s="74">
        <f>'CONTRACT BUDGET'!K6</f>
        <v>0</v>
      </c>
      <c r="F5" s="74">
        <f>E5-D5</f>
        <v>0</v>
      </c>
    </row>
    <row r="6" spans="1:6" ht="20" customHeight="1">
      <c r="A6" s="2" t="str">
        <f>'CONTRACT BUDGET'!B7</f>
        <v>Funder 2</v>
      </c>
      <c r="B6" s="74">
        <f>'CONTRACT BUDGET'!H7</f>
        <v>0</v>
      </c>
      <c r="C6" s="74">
        <f>'CONTRACT BUDGET'!H7</f>
        <v>0</v>
      </c>
      <c r="D6" s="74">
        <f t="shared" ref="D6:D17" si="0">C6+B6</f>
        <v>0</v>
      </c>
      <c r="E6" s="74">
        <f>'CONTRACT BUDGET'!K7</f>
        <v>0</v>
      </c>
      <c r="F6" s="74">
        <f t="shared" ref="F6:F17" si="1">E6-D6</f>
        <v>0</v>
      </c>
    </row>
    <row r="7" spans="1:6" ht="20" customHeight="1">
      <c r="A7" s="95" t="str">
        <f>'CONTRACT BUDGET'!B8</f>
        <v>Funder 3</v>
      </c>
      <c r="B7" s="74">
        <f>'CONTRACT BUDGET'!H8</f>
        <v>0</v>
      </c>
      <c r="C7" s="74">
        <f>'CONTRACT BUDGET'!I8</f>
        <v>0</v>
      </c>
      <c r="D7" s="74">
        <f t="shared" si="0"/>
        <v>0</v>
      </c>
      <c r="E7" s="74">
        <f>'CONTRACT BUDGET'!K8</f>
        <v>0</v>
      </c>
      <c r="F7" s="74">
        <f t="shared" si="1"/>
        <v>0</v>
      </c>
    </row>
    <row r="8" spans="1:6" ht="20" customHeight="1">
      <c r="A8" s="95" t="str">
        <f>'CONTRACT BUDGET'!B9</f>
        <v>Funder 4</v>
      </c>
      <c r="B8" s="74">
        <f>'CONTRACT BUDGET'!H9</f>
        <v>0</v>
      </c>
      <c r="C8" s="74">
        <f>'CONTRACT BUDGET'!J9</f>
        <v>0</v>
      </c>
      <c r="D8" s="74">
        <f t="shared" si="0"/>
        <v>0</v>
      </c>
      <c r="E8" s="74">
        <f>'CONTRACT BUDGET'!K9</f>
        <v>0</v>
      </c>
      <c r="F8" s="74">
        <f t="shared" si="1"/>
        <v>0</v>
      </c>
    </row>
    <row r="9" spans="1:6" ht="20" customHeight="1">
      <c r="A9" s="95" t="str">
        <f>'CONTRACT BUDGET'!B10</f>
        <v>Funder 5</v>
      </c>
      <c r="B9" s="74">
        <f>'CONTRACT BUDGET'!H10</f>
        <v>0</v>
      </c>
      <c r="C9" s="74">
        <f>'CONTRACT BUDGET'!I10</f>
        <v>0</v>
      </c>
      <c r="D9" s="74">
        <f t="shared" si="0"/>
        <v>0</v>
      </c>
      <c r="E9" s="74">
        <f>'CONTRACT BUDGET'!K10</f>
        <v>0</v>
      </c>
      <c r="F9" s="74">
        <f t="shared" si="1"/>
        <v>0</v>
      </c>
    </row>
    <row r="10" spans="1:6" ht="20" customHeight="1">
      <c r="A10" s="95" t="str">
        <f>'CONTRACT BUDGET'!B11</f>
        <v>Funder 6</v>
      </c>
      <c r="B10" s="74">
        <f>'CONTRACT BUDGET'!H11</f>
        <v>0</v>
      </c>
      <c r="C10" s="74">
        <f>'CONTRACT BUDGET'!I11</f>
        <v>0</v>
      </c>
      <c r="D10" s="74">
        <f t="shared" si="0"/>
        <v>0</v>
      </c>
      <c r="E10" s="74">
        <f>'CONTRACT BUDGET'!K11</f>
        <v>0</v>
      </c>
      <c r="F10" s="74">
        <f t="shared" si="1"/>
        <v>0</v>
      </c>
    </row>
    <row r="11" spans="1:6" ht="20" customHeight="1">
      <c r="A11" s="95" t="str">
        <f>'CONTRACT BUDGET'!B12</f>
        <v>Funder 7</v>
      </c>
      <c r="B11" s="74">
        <f>'CONTRACT BUDGET'!H12</f>
        <v>0</v>
      </c>
      <c r="C11" s="74">
        <f>'CONTRACT BUDGET'!I12</f>
        <v>0</v>
      </c>
      <c r="D11" s="74">
        <f t="shared" si="0"/>
        <v>0</v>
      </c>
      <c r="E11" s="74">
        <f>'CONTRACT BUDGET'!K12</f>
        <v>0</v>
      </c>
      <c r="F11" s="74">
        <f t="shared" si="1"/>
        <v>0</v>
      </c>
    </row>
    <row r="12" spans="1:6" ht="20" customHeight="1">
      <c r="A12" s="95" t="str">
        <f>'CONTRACT BUDGET'!B13</f>
        <v>Funder 8</v>
      </c>
      <c r="B12" s="74">
        <f>'CONTRACT BUDGET'!H13</f>
        <v>0</v>
      </c>
      <c r="C12" s="74">
        <f>'CONTRACT BUDGET'!I13</f>
        <v>0</v>
      </c>
      <c r="D12" s="74">
        <f t="shared" si="0"/>
        <v>0</v>
      </c>
      <c r="E12" s="74">
        <f>'CONTRACT BUDGET'!K13</f>
        <v>0</v>
      </c>
      <c r="F12" s="74">
        <f t="shared" si="1"/>
        <v>0</v>
      </c>
    </row>
    <row r="13" spans="1:6" ht="20" customHeight="1">
      <c r="A13" s="95" t="str">
        <f>'CONTRACT BUDGET'!B14</f>
        <v>Funder 9</v>
      </c>
      <c r="B13" s="74">
        <f>'CONTRACT BUDGET'!H14</f>
        <v>0</v>
      </c>
      <c r="C13" s="74">
        <f>'CONTRACT BUDGET'!I14</f>
        <v>0</v>
      </c>
      <c r="D13" s="74">
        <f t="shared" si="0"/>
        <v>0</v>
      </c>
      <c r="E13" s="74">
        <f>'CONTRACT BUDGET'!K14</f>
        <v>0</v>
      </c>
      <c r="F13" s="74">
        <f t="shared" si="1"/>
        <v>0</v>
      </c>
    </row>
    <row r="14" spans="1:6" ht="20" customHeight="1">
      <c r="A14" s="2" t="str">
        <f>'CONTRACT BUDGET'!B15</f>
        <v>Funder 10</v>
      </c>
      <c r="B14" s="74">
        <f>'CONTRACT BUDGET'!H15</f>
        <v>0</v>
      </c>
      <c r="C14" s="74">
        <f>'CONTRACT BUDGET'!I15</f>
        <v>0</v>
      </c>
      <c r="D14" s="74">
        <f t="shared" si="0"/>
        <v>0</v>
      </c>
      <c r="E14" s="74">
        <f>'CONTRACT BUDGET'!K15</f>
        <v>0</v>
      </c>
      <c r="F14" s="74">
        <f t="shared" si="1"/>
        <v>0</v>
      </c>
    </row>
    <row r="15" spans="1:6" ht="20" customHeight="1">
      <c r="A15" s="78" t="str">
        <f>'CONTRACT BUDGET'!B16</f>
        <v>Producer's Cash</v>
      </c>
      <c r="B15" s="139">
        <f>'CONTRACT BUDGET'!H16</f>
        <v>0</v>
      </c>
      <c r="C15" s="139">
        <f>'CONTRACT BUDGET'!I16</f>
        <v>0</v>
      </c>
      <c r="D15" s="139">
        <f t="shared" si="0"/>
        <v>0</v>
      </c>
      <c r="E15" s="139">
        <f>'CONTRACT BUDGET'!K16</f>
        <v>0</v>
      </c>
      <c r="F15" s="139">
        <f t="shared" si="1"/>
        <v>0</v>
      </c>
    </row>
    <row r="16" spans="1:6" ht="20" customHeight="1">
      <c r="A16" s="69" t="str">
        <f>'CONTRACT BUDGET'!B17</f>
        <v>in-kind</v>
      </c>
      <c r="B16" s="188">
        <f>'CONTRACT BUDGET'!H17</f>
        <v>0</v>
      </c>
      <c r="C16" s="188">
        <f>'CONTRACT BUDGET'!I17</f>
        <v>0</v>
      </c>
      <c r="D16" s="188">
        <f>C16+B16</f>
        <v>0</v>
      </c>
      <c r="E16" s="75">
        <f>'CONTRACT BUDGET'!K17</f>
        <v>0</v>
      </c>
      <c r="F16" s="75">
        <f>E16-D16</f>
        <v>0</v>
      </c>
    </row>
    <row r="17" spans="1:6" ht="25" customHeight="1">
      <c r="A17" s="92" t="s">
        <v>89</v>
      </c>
      <c r="B17" s="93">
        <f>SUM(B5:B16)</f>
        <v>0</v>
      </c>
      <c r="C17" s="93">
        <f>SUM(C5:C16)</f>
        <v>0</v>
      </c>
      <c r="D17" s="93">
        <f t="shared" si="0"/>
        <v>0</v>
      </c>
      <c r="E17" s="93">
        <f>SUM(E5:E16)</f>
        <v>0</v>
      </c>
      <c r="F17" s="93">
        <f t="shared" si="1"/>
        <v>0</v>
      </c>
    </row>
    <row r="18" spans="1:6" ht="15" customHeight="1"/>
    <row r="19" spans="1:6" ht="28">
      <c r="A19" s="72" t="s">
        <v>72</v>
      </c>
      <c r="B19" s="68" t="s">
        <v>151</v>
      </c>
      <c r="C19" s="68" t="s">
        <v>152</v>
      </c>
      <c r="D19" s="68" t="s">
        <v>153</v>
      </c>
      <c r="E19" s="68" t="s">
        <v>154</v>
      </c>
      <c r="F19" s="68" t="s">
        <v>155</v>
      </c>
    </row>
    <row r="20" spans="1:6" ht="20" customHeight="1">
      <c r="A20" s="71" t="str">
        <f>'CONTRACT BUDGET'!B171</f>
        <v>Total Pre-production &amp; Development</v>
      </c>
      <c r="B20" s="74">
        <f>'CONTRACT BUDGET'!H171</f>
        <v>0</v>
      </c>
      <c r="C20" s="74">
        <f>'CONTRACT BUDGET'!I171</f>
        <v>0</v>
      </c>
      <c r="D20" s="74">
        <f>C20+B20</f>
        <v>0</v>
      </c>
      <c r="E20" s="74">
        <f>'CONTRACT BUDGET'!K171</f>
        <v>0</v>
      </c>
      <c r="F20" s="74">
        <f>E20-D20</f>
        <v>0</v>
      </c>
    </row>
    <row r="21" spans="1:6" ht="20" customHeight="1">
      <c r="A21" s="71" t="str">
        <f>'CONTRACT BUDGET'!B172</f>
        <v>Total Producing Staff</v>
      </c>
      <c r="B21" s="74">
        <f>'CONTRACT BUDGET'!H172</f>
        <v>0</v>
      </c>
      <c r="C21" s="74">
        <f>'CONTRACT BUDGET'!I172</f>
        <v>0</v>
      </c>
      <c r="D21" s="74">
        <f t="shared" ref="D21:D31" si="2">C21+B21</f>
        <v>0</v>
      </c>
      <c r="E21" s="74">
        <f>'CONTRACT BUDGET'!K172</f>
        <v>0</v>
      </c>
      <c r="F21" s="74">
        <f t="shared" ref="F21:F31" si="3">E21-D21</f>
        <v>0</v>
      </c>
    </row>
    <row r="22" spans="1:6" ht="20" customHeight="1">
      <c r="A22" s="71" t="str">
        <f>'CONTRACT BUDGET'!B173</f>
        <v>Total Rights, Music &amp; Talent</v>
      </c>
      <c r="B22" s="74">
        <f>'CONTRACT BUDGET'!H173</f>
        <v>0</v>
      </c>
      <c r="C22" s="74">
        <f>'CONTRACT BUDGET'!I173</f>
        <v>0</v>
      </c>
      <c r="D22" s="74">
        <f t="shared" si="2"/>
        <v>0</v>
      </c>
      <c r="E22" s="74">
        <f>'CONTRACT BUDGET'!K173</f>
        <v>0</v>
      </c>
      <c r="F22" s="74">
        <f t="shared" si="3"/>
        <v>0</v>
      </c>
    </row>
    <row r="23" spans="1:6" ht="20" customHeight="1">
      <c r="A23" s="71" t="str">
        <f>'CONTRACT BUDGET'!B176</f>
        <v>Total Crew &amp; Personnel</v>
      </c>
      <c r="B23" s="74">
        <f>'CONTRACT BUDGET'!H176</f>
        <v>0</v>
      </c>
      <c r="C23" s="74">
        <f>'CONTRACT BUDGET'!I176</f>
        <v>0</v>
      </c>
      <c r="D23" s="74">
        <f t="shared" si="2"/>
        <v>0</v>
      </c>
      <c r="E23" s="74">
        <f>'CONTRACT BUDGET'!K176</f>
        <v>0</v>
      </c>
      <c r="F23" s="74">
        <f t="shared" si="3"/>
        <v>0</v>
      </c>
    </row>
    <row r="24" spans="1:6" ht="20" customHeight="1">
      <c r="A24" s="71" t="str">
        <f>'CONTRACT BUDGET'!B177</f>
        <v>Total Travel &amp; Related Expenses</v>
      </c>
      <c r="B24" s="74">
        <f>'CONTRACT BUDGET'!H177</f>
        <v>0</v>
      </c>
      <c r="C24" s="74">
        <f>'CONTRACT BUDGET'!I177</f>
        <v>0</v>
      </c>
      <c r="D24" s="74">
        <f t="shared" si="2"/>
        <v>0</v>
      </c>
      <c r="E24" s="74">
        <f>'CONTRACT BUDGET'!K177</f>
        <v>0</v>
      </c>
      <c r="F24" s="74">
        <f t="shared" si="3"/>
        <v>0</v>
      </c>
    </row>
    <row r="25" spans="1:6" ht="20" customHeight="1">
      <c r="A25" s="71" t="str">
        <f>'CONTRACT BUDGET'!B178</f>
        <v>Total Production</v>
      </c>
      <c r="B25" s="74">
        <f>'CONTRACT BUDGET'!H178</f>
        <v>0</v>
      </c>
      <c r="C25" s="74">
        <f>'CONTRACT BUDGET'!I178</f>
        <v>0</v>
      </c>
      <c r="D25" s="74">
        <f t="shared" si="2"/>
        <v>0</v>
      </c>
      <c r="E25" s="74">
        <f>'CONTRACT BUDGET'!K178</f>
        <v>0</v>
      </c>
      <c r="F25" s="74">
        <f t="shared" si="3"/>
        <v>0</v>
      </c>
    </row>
    <row r="26" spans="1:6" ht="20" customHeight="1">
      <c r="A26" s="71" t="str">
        <f>'CONTRACT BUDGET'!B179</f>
        <v>Total Post-production</v>
      </c>
      <c r="B26" s="74">
        <f>'CONTRACT BUDGET'!H179</f>
        <v>0</v>
      </c>
      <c r="C26" s="74">
        <f>'CONTRACT BUDGET'!I179</f>
        <v>0</v>
      </c>
      <c r="D26" s="74">
        <f t="shared" si="2"/>
        <v>0</v>
      </c>
      <c r="E26" s="74">
        <f>'CONTRACT BUDGET'!K179</f>
        <v>0</v>
      </c>
      <c r="F26" s="74">
        <f t="shared" si="3"/>
        <v>0</v>
      </c>
    </row>
    <row r="27" spans="1:6" ht="20" customHeight="1">
      <c r="A27" s="71" t="str">
        <f>'CONTRACT BUDGET'!B180</f>
        <v>Total Insurance</v>
      </c>
      <c r="B27" s="74">
        <f>'CONTRACT BUDGET'!H180</f>
        <v>0</v>
      </c>
      <c r="C27" s="74">
        <f>'CONTRACT BUDGET'!I180</f>
        <v>0</v>
      </c>
      <c r="D27" s="74">
        <f t="shared" si="2"/>
        <v>0</v>
      </c>
      <c r="E27" s="74">
        <f>'CONTRACT BUDGET'!K180</f>
        <v>0</v>
      </c>
      <c r="F27" s="74">
        <f t="shared" si="3"/>
        <v>0</v>
      </c>
    </row>
    <row r="28" spans="1:6" ht="20" customHeight="1">
      <c r="A28" s="71" t="str">
        <f>'CONTRACT BUDGET'!B181</f>
        <v>Total Office &amp; Admin</v>
      </c>
      <c r="B28" s="74">
        <f>'CONTRACT BUDGET'!H181</f>
        <v>0</v>
      </c>
      <c r="C28" s="74">
        <f>'CONTRACT BUDGET'!I181</f>
        <v>0</v>
      </c>
      <c r="D28" s="74">
        <f t="shared" si="2"/>
        <v>0</v>
      </c>
      <c r="E28" s="74">
        <f>'CONTRACT BUDGET'!K181</f>
        <v>0</v>
      </c>
      <c r="F28" s="74">
        <f t="shared" si="3"/>
        <v>0</v>
      </c>
    </row>
    <row r="29" spans="1:6" ht="20" customHeight="1">
      <c r="A29" s="138" t="str">
        <f>'CONTRACT BUDGET'!B182</f>
        <v>Total PIC Required Items</v>
      </c>
      <c r="B29" s="139">
        <f>'CONTRACT BUDGET'!H182</f>
        <v>0</v>
      </c>
      <c r="C29" s="139">
        <f>'CONTRACT BUDGET'!I182</f>
        <v>0</v>
      </c>
      <c r="D29" s="139">
        <f t="shared" si="2"/>
        <v>0</v>
      </c>
      <c r="E29" s="139">
        <f>'CONTRACT BUDGET'!K182</f>
        <v>0</v>
      </c>
      <c r="F29" s="139">
        <f t="shared" si="3"/>
        <v>0</v>
      </c>
    </row>
    <row r="30" spans="1:6" ht="20" customHeight="1">
      <c r="A30" s="73" t="str">
        <f>'CONTRACT BUDGET'!B185</f>
        <v>In-Kind Services / Equipment</v>
      </c>
      <c r="B30" s="188">
        <f>'CONTRACT BUDGET'!H186</f>
        <v>0</v>
      </c>
      <c r="C30" s="188">
        <f>'CONTRACT BUDGET'!I186</f>
        <v>0</v>
      </c>
      <c r="D30" s="188">
        <f>C30+B30</f>
        <v>0</v>
      </c>
      <c r="E30" s="75">
        <f>'CONTRACT BUDGET'!K186</f>
        <v>0</v>
      </c>
      <c r="F30" s="75">
        <f>E30-D30</f>
        <v>0</v>
      </c>
    </row>
    <row r="31" spans="1:6" ht="25" customHeight="1">
      <c r="A31" s="70" t="s">
        <v>90</v>
      </c>
      <c r="B31" s="76">
        <f>SUM(B20:B30)</f>
        <v>0</v>
      </c>
      <c r="C31" s="76">
        <f>SUM(C20:C30)</f>
        <v>0</v>
      </c>
      <c r="D31" s="74">
        <f t="shared" si="2"/>
        <v>0</v>
      </c>
      <c r="E31" s="76">
        <f>SUM(E20:E30)</f>
        <v>0</v>
      </c>
      <c r="F31" s="74">
        <f t="shared" si="3"/>
        <v>0</v>
      </c>
    </row>
    <row r="32" spans="1:6" ht="10" customHeight="1">
      <c r="A32" s="92"/>
      <c r="B32" s="93"/>
      <c r="C32" s="93"/>
      <c r="D32" s="94"/>
      <c r="E32" s="93"/>
      <c r="F32" s="94"/>
    </row>
    <row r="33" spans="1:6" ht="25" customHeight="1">
      <c r="A33" s="70" t="s">
        <v>74</v>
      </c>
      <c r="B33" s="74">
        <f>B17-B31</f>
        <v>0</v>
      </c>
      <c r="C33" s="74">
        <f>C17-C31</f>
        <v>0</v>
      </c>
      <c r="D33" s="74">
        <f>D17-D31</f>
        <v>0</v>
      </c>
      <c r="E33" s="74">
        <f>E17-E31</f>
        <v>0</v>
      </c>
      <c r="F33" s="74">
        <f>F17-F31</f>
        <v>0</v>
      </c>
    </row>
    <row r="36" spans="1:6" ht="27" customHeight="1">
      <c r="A36" s="204" t="s">
        <v>125</v>
      </c>
      <c r="B36" s="205"/>
      <c r="C36" s="205"/>
      <c r="D36" s="205"/>
      <c r="E36" s="205"/>
      <c r="F36" s="205"/>
    </row>
  </sheetData>
  <mergeCells count="5">
    <mergeCell ref="A36:F36"/>
    <mergeCell ref="A1:C1"/>
    <mergeCell ref="A2:C2"/>
    <mergeCell ref="D1:F1"/>
    <mergeCell ref="D2:F2"/>
  </mergeCells>
  <phoneticPr fontId="3" type="noConversion"/>
  <pageMargins left="0.75" right="0.75" top="1" bottom="1" header="0.5" footer="0.5"/>
  <pageSetup scale="75" orientation="portrait" horizontalDpi="4294967292" verticalDpi="4294967292"/>
  <headerFooter>
    <oddHeader>&amp;C&amp;"Candara,Bold"&amp;14&amp;UFINANCIAL REPORT</oddHeader>
  </headerFooter>
  <extLst>
    <ext xmlns:mx="http://schemas.microsoft.com/office/mac/excel/2008/main" uri="{64002731-A6B0-56B0-2670-7721B7C09600}">
      <mx:PLV Mode="1"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6"/>
  <sheetViews>
    <sheetView view="pageLayout" zoomScale="125" zoomScaleNormal="125" zoomScalePageLayoutView="125" workbookViewId="0">
      <selection activeCell="B8" sqref="B8"/>
    </sheetView>
  </sheetViews>
  <sheetFormatPr baseColWidth="10" defaultRowHeight="14" x14ac:dyDescent="0"/>
  <cols>
    <col min="1" max="1" width="30.7109375" style="2" customWidth="1"/>
    <col min="2" max="2" width="11.7109375" style="2" customWidth="1"/>
    <col min="3" max="3" width="26.7109375" style="2" customWidth="1"/>
    <col min="4" max="4" width="26.5703125" style="2" customWidth="1"/>
    <col min="5" max="16384" width="10.7109375" style="2"/>
  </cols>
  <sheetData>
    <row r="1" spans="1:4" ht="30">
      <c r="A1" s="80" t="s">
        <v>126</v>
      </c>
      <c r="B1" s="81" t="s">
        <v>127</v>
      </c>
      <c r="C1" s="82" t="s">
        <v>128</v>
      </c>
      <c r="D1" s="82" t="s">
        <v>129</v>
      </c>
    </row>
    <row r="2" spans="1:4" ht="20" customHeight="1">
      <c r="A2" s="61"/>
      <c r="B2" s="79"/>
      <c r="C2" s="61"/>
      <c r="D2" s="61"/>
    </row>
    <row r="3" spans="1:4" ht="20" customHeight="1">
      <c r="A3" s="61"/>
      <c r="B3" s="79"/>
      <c r="C3" s="61"/>
      <c r="D3" s="61"/>
    </row>
    <row r="4" spans="1:4" ht="20" customHeight="1">
      <c r="A4" s="61"/>
      <c r="B4" s="79"/>
      <c r="C4" s="61"/>
      <c r="D4" s="61"/>
    </row>
    <row r="5" spans="1:4" ht="20" customHeight="1">
      <c r="A5" s="61"/>
      <c r="B5" s="79"/>
      <c r="C5" s="61"/>
      <c r="D5" s="61"/>
    </row>
    <row r="6" spans="1:4" ht="20" customHeight="1">
      <c r="A6" s="61"/>
      <c r="B6" s="79"/>
      <c r="C6" s="61"/>
      <c r="D6" s="61"/>
    </row>
    <row r="7" spans="1:4" ht="20" customHeight="1">
      <c r="A7" s="61"/>
      <c r="B7" s="79"/>
      <c r="C7" s="61"/>
      <c r="D7" s="61"/>
    </row>
    <row r="8" spans="1:4" ht="20" customHeight="1">
      <c r="A8" s="61"/>
      <c r="B8" s="79"/>
      <c r="C8" s="61"/>
      <c r="D8" s="61"/>
    </row>
    <row r="9" spans="1:4" ht="20" customHeight="1">
      <c r="A9" s="61"/>
      <c r="B9" s="79"/>
      <c r="C9" s="61"/>
      <c r="D9" s="61"/>
    </row>
    <row r="10" spans="1:4" ht="20" customHeight="1">
      <c r="A10" s="61"/>
      <c r="B10" s="79"/>
      <c r="C10" s="61"/>
      <c r="D10" s="61"/>
    </row>
    <row r="11" spans="1:4" ht="20" customHeight="1">
      <c r="A11" s="61"/>
      <c r="B11" s="79"/>
      <c r="C11" s="61"/>
      <c r="D11" s="61"/>
    </row>
    <row r="12" spans="1:4" ht="20" customHeight="1">
      <c r="A12" s="61"/>
      <c r="B12" s="79"/>
      <c r="C12" s="61"/>
      <c r="D12" s="61"/>
    </row>
    <row r="13" spans="1:4" ht="20" customHeight="1">
      <c r="A13" s="61"/>
      <c r="B13" s="79"/>
      <c r="C13" s="61"/>
      <c r="D13" s="61"/>
    </row>
    <row r="14" spans="1:4" ht="20" customHeight="1">
      <c r="A14" s="61"/>
      <c r="B14" s="79"/>
      <c r="C14" s="61"/>
      <c r="D14" s="61"/>
    </row>
    <row r="15" spans="1:4" ht="20" customHeight="1">
      <c r="A15" s="61"/>
      <c r="B15" s="79"/>
      <c r="C15" s="61"/>
      <c r="D15" s="61"/>
    </row>
    <row r="16" spans="1:4" ht="20" customHeight="1">
      <c r="A16" s="61"/>
      <c r="B16" s="79"/>
      <c r="C16" s="61"/>
      <c r="D16" s="61"/>
    </row>
    <row r="17" spans="1:4" ht="20" customHeight="1">
      <c r="A17" s="61"/>
      <c r="B17" s="79"/>
      <c r="C17" s="61"/>
      <c r="D17" s="61"/>
    </row>
    <row r="18" spans="1:4" ht="20" customHeight="1">
      <c r="A18" s="61"/>
      <c r="B18" s="79"/>
      <c r="C18" s="61"/>
      <c r="D18" s="61"/>
    </row>
    <row r="19" spans="1:4" ht="20" customHeight="1">
      <c r="A19" s="83" t="s">
        <v>130</v>
      </c>
      <c r="B19" s="84">
        <f>SUM(B2:B18)</f>
        <v>0</v>
      </c>
      <c r="C19" s="61"/>
      <c r="D19" s="61"/>
    </row>
    <row r="20" spans="1:4" ht="20" customHeight="1">
      <c r="A20" s="78"/>
      <c r="B20" s="78"/>
      <c r="C20" s="78"/>
      <c r="D20" s="78"/>
    </row>
    <row r="21" spans="1:4" ht="20" customHeight="1">
      <c r="A21" s="78"/>
      <c r="B21" s="78"/>
      <c r="C21" s="78"/>
      <c r="D21" s="78"/>
    </row>
    <row r="22" spans="1:4" ht="20" customHeight="1">
      <c r="A22" s="78"/>
      <c r="B22" s="78"/>
      <c r="C22" s="78"/>
      <c r="D22" s="78"/>
    </row>
    <row r="23" spans="1:4" ht="20" customHeight="1">
      <c r="A23" s="78"/>
      <c r="B23" s="78"/>
      <c r="C23" s="78"/>
      <c r="D23" s="78"/>
    </row>
    <row r="24" spans="1:4" ht="20" customHeight="1">
      <c r="A24" s="78"/>
      <c r="B24" s="78"/>
      <c r="C24" s="78"/>
      <c r="D24" s="78"/>
    </row>
    <row r="25" spans="1:4" ht="20" customHeight="1">
      <c r="A25" s="78"/>
      <c r="B25" s="78"/>
      <c r="C25" s="78"/>
      <c r="D25" s="78"/>
    </row>
    <row r="26" spans="1:4" ht="20" customHeight="1">
      <c r="A26" s="78"/>
      <c r="B26" s="78"/>
      <c r="C26" s="78"/>
      <c r="D26" s="78"/>
    </row>
  </sheetData>
  <phoneticPr fontId="3" type="noConversion"/>
  <pageMargins left="0.75" right="0.75" top="1" bottom="1" header="0.5" footer="0.5"/>
  <pageSetup orientation="landscape" horizontalDpi="4294967292" verticalDpi="4294967292"/>
  <headerFooter>
    <oddHeader>&amp;C&amp;"Candara,Bold"&amp;14&amp;USECURED FUNDS</oddHeader>
  </headerFooter>
  <legacyDrawing r:id="rId1"/>
  <extLst>
    <ext xmlns:mx="http://schemas.microsoft.com/office/mac/excel/2008/main" uri="{64002731-A6B0-56B0-2670-7721B7C09600}">
      <mx:PLV Mode="1"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5"/>
  <sheetViews>
    <sheetView view="pageLayout" zoomScale="125" zoomScaleNormal="125" zoomScalePageLayoutView="125" workbookViewId="0">
      <selection activeCell="C5" sqref="C5"/>
    </sheetView>
  </sheetViews>
  <sheetFormatPr baseColWidth="10" defaultRowHeight="14" x14ac:dyDescent="0"/>
  <cols>
    <col min="1" max="1" width="30.7109375" style="2" customWidth="1"/>
    <col min="2" max="2" width="11.7109375" style="2" customWidth="1"/>
    <col min="3" max="3" width="26.7109375" style="2" customWidth="1"/>
    <col min="4" max="4" width="24.7109375" style="2" customWidth="1"/>
    <col min="5" max="5" width="18.7109375" style="2" customWidth="1"/>
    <col min="6" max="16384" width="10.7109375" style="2"/>
  </cols>
  <sheetData>
    <row r="1" spans="1:5" ht="45">
      <c r="A1" s="80" t="s">
        <v>131</v>
      </c>
      <c r="B1" s="81" t="s">
        <v>127</v>
      </c>
      <c r="C1" s="82" t="s">
        <v>128</v>
      </c>
      <c r="D1" s="82" t="s">
        <v>129</v>
      </c>
      <c r="E1" s="82" t="s">
        <v>250</v>
      </c>
    </row>
    <row r="2" spans="1:5" ht="20" customHeight="1">
      <c r="A2" s="61"/>
      <c r="B2" s="79"/>
      <c r="C2" s="61"/>
      <c r="D2" s="61"/>
      <c r="E2" s="61"/>
    </row>
    <row r="3" spans="1:5" ht="20" customHeight="1">
      <c r="A3" s="61"/>
      <c r="B3" s="79"/>
      <c r="C3" s="61"/>
      <c r="D3" s="61"/>
      <c r="E3" s="61"/>
    </row>
    <row r="4" spans="1:5" ht="20" customHeight="1">
      <c r="A4" s="96"/>
      <c r="B4" s="79"/>
      <c r="C4" s="61"/>
      <c r="D4" s="61"/>
      <c r="E4" s="61"/>
    </row>
    <row r="5" spans="1:5" ht="20" customHeight="1">
      <c r="A5" s="61"/>
      <c r="B5" s="79"/>
      <c r="C5" s="61"/>
      <c r="D5" s="61"/>
      <c r="E5" s="61"/>
    </row>
    <row r="6" spans="1:5" ht="20" customHeight="1">
      <c r="A6" s="61"/>
      <c r="B6" s="79"/>
      <c r="C6" s="61"/>
      <c r="D6" s="61"/>
      <c r="E6" s="61"/>
    </row>
    <row r="7" spans="1:5" ht="20" customHeight="1">
      <c r="A7" s="61"/>
      <c r="B7" s="79"/>
      <c r="C7" s="61"/>
      <c r="D7" s="61"/>
      <c r="E7" s="61"/>
    </row>
    <row r="8" spans="1:5" ht="20" customHeight="1">
      <c r="A8" s="61"/>
      <c r="B8" s="79"/>
      <c r="C8" s="61"/>
      <c r="D8" s="61"/>
      <c r="E8" s="61"/>
    </row>
    <row r="9" spans="1:5" ht="20" customHeight="1">
      <c r="A9" s="61"/>
      <c r="B9" s="79"/>
      <c r="C9" s="61"/>
      <c r="D9" s="61"/>
      <c r="E9" s="61"/>
    </row>
    <row r="10" spans="1:5" ht="20" customHeight="1">
      <c r="A10" s="61"/>
      <c r="B10" s="79"/>
      <c r="C10" s="61"/>
      <c r="D10" s="61" t="s">
        <v>249</v>
      </c>
      <c r="E10" s="61"/>
    </row>
    <row r="11" spans="1:5" ht="20" customHeight="1">
      <c r="A11" s="61"/>
      <c r="B11" s="79"/>
      <c r="C11" s="61"/>
      <c r="D11" s="61"/>
      <c r="E11" s="61"/>
    </row>
    <row r="12" spans="1:5" ht="20" customHeight="1">
      <c r="A12" s="61"/>
      <c r="B12" s="79"/>
      <c r="C12" s="61"/>
      <c r="D12" s="61"/>
      <c r="E12" s="61"/>
    </row>
    <row r="13" spans="1:5" ht="20" customHeight="1">
      <c r="A13" s="61"/>
      <c r="B13" s="79"/>
      <c r="C13" s="61"/>
      <c r="D13" s="61"/>
      <c r="E13" s="61"/>
    </row>
    <row r="14" spans="1:5" ht="20" customHeight="1">
      <c r="A14" s="61"/>
      <c r="B14" s="79"/>
      <c r="C14" s="61"/>
      <c r="D14" s="61"/>
      <c r="E14" s="61"/>
    </row>
    <row r="15" spans="1:5" ht="20" customHeight="1">
      <c r="A15" s="61"/>
      <c r="B15" s="79"/>
      <c r="C15" s="61"/>
      <c r="D15" s="61"/>
      <c r="E15" s="61"/>
    </row>
    <row r="16" spans="1:5" ht="20" customHeight="1">
      <c r="A16" s="61"/>
      <c r="B16" s="79"/>
      <c r="C16" s="61"/>
      <c r="D16" s="61"/>
      <c r="E16" s="61"/>
    </row>
    <row r="17" spans="1:5" ht="20" customHeight="1">
      <c r="A17" s="61"/>
      <c r="B17" s="79"/>
      <c r="C17" s="61"/>
      <c r="D17" s="61"/>
      <c r="E17" s="61"/>
    </row>
    <row r="18" spans="1:5" ht="20" customHeight="1">
      <c r="A18" s="83" t="s">
        <v>130</v>
      </c>
      <c r="B18" s="84">
        <f>SUM(B2:B17)</f>
        <v>0</v>
      </c>
      <c r="C18" s="61"/>
      <c r="D18" s="61"/>
      <c r="E18" s="61"/>
    </row>
    <row r="19" spans="1:5" ht="20" customHeight="1">
      <c r="A19" s="78"/>
      <c r="B19" s="78"/>
      <c r="C19" s="78"/>
      <c r="D19" s="78"/>
    </row>
    <row r="20" spans="1:5" ht="20" customHeight="1">
      <c r="A20" s="78"/>
      <c r="B20" s="78"/>
      <c r="C20" s="78"/>
      <c r="D20" s="78"/>
    </row>
    <row r="21" spans="1:5" ht="20" customHeight="1">
      <c r="A21" s="78"/>
      <c r="B21" s="78"/>
      <c r="C21" s="78"/>
      <c r="D21" s="78"/>
    </row>
    <row r="22" spans="1:5" ht="20" customHeight="1">
      <c r="A22" s="78"/>
      <c r="B22" s="78"/>
      <c r="C22" s="78"/>
      <c r="D22" s="78"/>
    </row>
    <row r="23" spans="1:5" ht="20" customHeight="1">
      <c r="A23" s="78"/>
      <c r="B23" s="78"/>
      <c r="C23" s="78"/>
      <c r="D23" s="78"/>
    </row>
    <row r="24" spans="1:5" ht="20" customHeight="1">
      <c r="A24" s="78"/>
      <c r="B24" s="78"/>
      <c r="C24" s="78"/>
      <c r="D24" s="78"/>
    </row>
    <row r="25" spans="1:5" ht="20" customHeight="1">
      <c r="A25" s="78"/>
      <c r="B25" s="78"/>
      <c r="C25" s="78"/>
      <c r="D25" s="78"/>
    </row>
  </sheetData>
  <phoneticPr fontId="3" type="noConversion"/>
  <pageMargins left="0.75" right="0.75" top="1" bottom="1" header="0.5" footer="0.5"/>
  <pageSetup scale="85" orientation="landscape" horizontalDpi="4294967292" verticalDpi="4294967292"/>
  <headerFooter>
    <oddHeader>&amp;C&amp;"Candara,Bold"&amp;14&amp;UPENDING FUNDS</oddHeader>
  </headerFooter>
  <legacyDrawing r:id="rId1"/>
  <extLst>
    <ext xmlns:mx="http://schemas.microsoft.com/office/mac/excel/2008/main" uri="{64002731-A6B0-56B0-2670-7721B7C09600}">
      <mx:PLV Mode="1"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30"/>
  <sheetViews>
    <sheetView view="pageLayout" workbookViewId="0">
      <selection activeCell="D10" sqref="D10"/>
    </sheetView>
  </sheetViews>
  <sheetFormatPr baseColWidth="10" defaultRowHeight="13" x14ac:dyDescent="0"/>
  <cols>
    <col min="1" max="2" width="30.7109375" style="67" customWidth="1"/>
    <col min="3" max="4" width="10.7109375" style="67"/>
    <col min="5" max="6" width="12.7109375" style="67" customWidth="1"/>
    <col min="7" max="16384" width="10.7109375" style="67"/>
  </cols>
  <sheetData>
    <row r="1" spans="1:6">
      <c r="A1" s="67" t="s">
        <v>132</v>
      </c>
    </row>
    <row r="3" spans="1:6" ht="26">
      <c r="A3" s="85" t="s">
        <v>242</v>
      </c>
      <c r="B3" s="86" t="s">
        <v>243</v>
      </c>
      <c r="C3" s="86" t="s">
        <v>244</v>
      </c>
      <c r="D3" s="87" t="s">
        <v>245</v>
      </c>
      <c r="E3" s="87" t="s">
        <v>246</v>
      </c>
      <c r="F3" s="87" t="s">
        <v>247</v>
      </c>
    </row>
    <row r="4" spans="1:6" ht="20" customHeight="1">
      <c r="A4" s="88"/>
      <c r="B4" s="88"/>
      <c r="C4" s="88"/>
      <c r="D4" s="88"/>
      <c r="E4" s="90"/>
      <c r="F4" s="90"/>
    </row>
    <row r="5" spans="1:6" ht="20" customHeight="1">
      <c r="A5" s="88"/>
      <c r="B5" s="88"/>
      <c r="C5" s="88"/>
      <c r="D5" s="88"/>
      <c r="E5" s="90"/>
      <c r="F5" s="90"/>
    </row>
    <row r="6" spans="1:6" ht="20" customHeight="1">
      <c r="A6" s="88"/>
      <c r="B6" s="88"/>
      <c r="C6" s="88"/>
      <c r="D6" s="88"/>
      <c r="E6" s="90"/>
      <c r="F6" s="90"/>
    </row>
    <row r="7" spans="1:6" ht="20" customHeight="1">
      <c r="A7" s="88"/>
      <c r="B7" s="88"/>
      <c r="C7" s="88"/>
      <c r="D7" s="88"/>
      <c r="E7" s="90"/>
      <c r="F7" s="90"/>
    </row>
    <row r="8" spans="1:6" ht="20" customHeight="1">
      <c r="A8" s="88"/>
      <c r="B8" s="88"/>
      <c r="C8" s="88"/>
      <c r="D8" s="88"/>
      <c r="E8" s="90"/>
      <c r="F8" s="90"/>
    </row>
    <row r="9" spans="1:6" ht="20" customHeight="1">
      <c r="A9" s="88"/>
      <c r="B9" s="88"/>
      <c r="C9" s="88"/>
      <c r="D9" s="88"/>
      <c r="E9" s="90"/>
      <c r="F9" s="90"/>
    </row>
    <row r="10" spans="1:6" ht="20" customHeight="1">
      <c r="A10" s="88"/>
      <c r="B10" s="88"/>
      <c r="C10" s="88"/>
      <c r="D10" s="88"/>
      <c r="E10" s="90"/>
      <c r="F10" s="90"/>
    </row>
    <row r="11" spans="1:6" ht="20" customHeight="1">
      <c r="A11" s="88"/>
      <c r="B11" s="88"/>
      <c r="C11" s="88"/>
      <c r="D11" s="88"/>
      <c r="E11" s="90"/>
      <c r="F11" s="90"/>
    </row>
    <row r="12" spans="1:6" ht="20" customHeight="1">
      <c r="A12" s="88"/>
      <c r="B12" s="88"/>
      <c r="C12" s="88"/>
      <c r="D12" s="88"/>
      <c r="E12" s="90"/>
      <c r="F12" s="90"/>
    </row>
    <row r="13" spans="1:6" ht="20" customHeight="1">
      <c r="A13" s="88"/>
      <c r="B13" s="88"/>
      <c r="C13" s="88"/>
      <c r="D13" s="88"/>
      <c r="E13" s="90"/>
      <c r="F13" s="90"/>
    </row>
    <row r="14" spans="1:6" ht="20" customHeight="1">
      <c r="A14" s="88"/>
      <c r="B14" s="88"/>
      <c r="C14" s="88"/>
      <c r="D14" s="88"/>
      <c r="E14" s="90"/>
      <c r="F14" s="90"/>
    </row>
    <row r="15" spans="1:6" ht="20" customHeight="1">
      <c r="A15" s="88"/>
      <c r="B15" s="88"/>
      <c r="C15" s="88"/>
      <c r="D15" s="88"/>
      <c r="E15" s="90"/>
      <c r="F15" s="90"/>
    </row>
    <row r="16" spans="1:6" ht="20" customHeight="1">
      <c r="A16" s="88"/>
      <c r="B16" s="88"/>
      <c r="C16" s="88"/>
      <c r="D16" s="88"/>
      <c r="E16" s="90"/>
      <c r="F16" s="90"/>
    </row>
    <row r="17" spans="1:6" ht="20" customHeight="1">
      <c r="A17" s="88"/>
      <c r="B17" s="88"/>
      <c r="C17" s="88"/>
      <c r="D17" s="88"/>
      <c r="E17" s="90"/>
      <c r="F17" s="90"/>
    </row>
    <row r="18" spans="1:6" ht="20" customHeight="1">
      <c r="A18" s="88"/>
      <c r="B18" s="88"/>
      <c r="C18" s="88"/>
      <c r="D18" s="88"/>
      <c r="E18" s="90"/>
      <c r="F18" s="90"/>
    </row>
    <row r="19" spans="1:6" ht="20" customHeight="1">
      <c r="A19" s="88"/>
      <c r="B19" s="88"/>
      <c r="C19" s="88"/>
      <c r="D19" s="88"/>
      <c r="E19" s="90"/>
      <c r="F19" s="90"/>
    </row>
    <row r="20" spans="1:6" ht="20" customHeight="1">
      <c r="A20" s="89" t="s">
        <v>248</v>
      </c>
      <c r="B20" s="88"/>
      <c r="C20" s="88"/>
      <c r="D20" s="88"/>
      <c r="E20" s="90"/>
      <c r="F20" s="91">
        <f>SUM(F4:F19)</f>
        <v>0</v>
      </c>
    </row>
    <row r="21" spans="1:6" ht="20" customHeight="1"/>
    <row r="22" spans="1:6" ht="20" customHeight="1"/>
    <row r="23" spans="1:6" ht="20" customHeight="1"/>
    <row r="24" spans="1:6" ht="20" customHeight="1"/>
    <row r="25" spans="1:6" ht="20" customHeight="1"/>
    <row r="26" spans="1:6" ht="20" customHeight="1"/>
    <row r="27" spans="1:6" ht="20" customHeight="1"/>
    <row r="28" spans="1:6" ht="20" customHeight="1"/>
    <row r="29" spans="1:6" ht="20" customHeight="1"/>
    <row r="30" spans="1:6" ht="20" customHeight="1"/>
  </sheetData>
  <phoneticPr fontId="3" type="noConversion"/>
  <pageMargins left="0.75" right="0.75" top="1" bottom="1" header="0.5" footer="0.5"/>
  <pageSetup scale="90" orientation="landscape" horizontalDpi="4294967292" verticalDpi="4294967292"/>
  <headerFooter>
    <oddHeader>&amp;C&amp;"Candara,Bold"&amp;14&amp;UIN-KIND BREAKDOWN</oddHeader>
  </headerFooter>
  <legacyDrawing r:id="rId1"/>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CONTRACT BUDGET</vt:lpstr>
      <vt:lpstr>FINANCIAL REPORT</vt:lpstr>
      <vt:lpstr>SECURED FUNDS</vt:lpstr>
      <vt:lpstr>PENDING FUNDS</vt:lpstr>
      <vt:lpstr>IN-KIND CONTRIBUTION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 Hirasa</dc:creator>
  <cp:lastModifiedBy>Cheryl Hirasa</cp:lastModifiedBy>
  <cp:lastPrinted>2013-09-12T01:28:14Z</cp:lastPrinted>
  <dcterms:created xsi:type="dcterms:W3CDTF">2013-08-30T19:46:16Z</dcterms:created>
  <dcterms:modified xsi:type="dcterms:W3CDTF">2017-01-27T18:06:21Z</dcterms:modified>
</cp:coreProperties>
</file>